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<sst xmlns="http://schemas.openxmlformats.org/spreadsheetml/2006/main" count="67" uniqueCount="44">
  <si>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</si>
  <si>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</si>
  <si>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</si>
  <si>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</si>
  <si>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</si>
  <si>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</si>
  <si>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</si>
  <si>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</si>
  <si>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</si>
  <si>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</si>
  <si>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</si>
  <si>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</si>
  <si>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</si>
  <si>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</si>
  <si>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</si>
  <si>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</si>
  <si>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</si>
  <si>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</si>
  <si>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</si>
  <si>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</si>
  <si>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</si>
  <si>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</si>
  <si>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</si>
  <si>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</si>
  <si>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</si>
  <si>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</si>
  <si>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</si>
  <si>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</si>
  <si>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</si>
  <si>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</si>
  <si>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</si>
  <si>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</si>
  <si>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</si>
  <si>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</si>
  <si>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</si>
  <si>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</si>
  <si>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</si>
  <si>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</si>
  <si>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</si>
  <si>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</si>
  <si>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</si>
  <si>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Carlos Romero Villegas</t>
  </si>
  <si>
    <t>|</t>
  </si>
  <si>
    <t>INSTITUTO TECNOLÓGICO SUPERIOR DEL SUR DE GUANAJUATO
Estado Analítico de Ingresos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</si>
</sst>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12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9" fillId="0" borderId="13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4" fillId="0" borderId="3" xfId="8" applyFont="1" applyBorder="1" applyAlignment="1" applyProtection="1">
      <alignment horizontal="left" vertical="top" wrapText="1" indent="1"/>
      <protection locked="0"/>
    </xf>
    <xf numFmtId="0" fontId="8" fillId="0" borderId="3" xfId="8" applyFont="1" applyBorder="1" applyAlignment="1" applyProtection="1">
      <alignment horizontal="left" vertical="top" wrapText="1" indent="1"/>
      <protection locked="0"/>
    </xf>
    <xf numFmtId="0" fontId="4" fillId="0" borderId="3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2" xfId="8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0" fontId="13" fillId="0" borderId="8" xfId="8" applyFont="1" applyFill="1" applyBorder="1" applyAlignment="1" applyProtection="1">
      <alignment horizontal="center"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7" fillId="2" borderId="1" xfId="8" applyFont="1" applyFill="1" applyBorder="1" applyAlignment="1" applyProtection="1">
      <alignment horizontal="center" vertical="center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F13" sqref="F13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8" t="s">
        <v>43</v>
      </c>
      <c r="B1" s="59"/>
      <c r="C1" s="59"/>
      <c r="D1" s="59"/>
      <c r="E1" s="59"/>
      <c r="F1" s="59"/>
      <c r="G1" s="60"/>
    </row>
    <row r="2" spans="1:7" s="3" customFormat="1" x14ac:dyDescent="0.2">
      <c r="A2" s="22"/>
      <c r="B2" s="63" t="s">
        <v>0</v>
      </c>
      <c r="C2" s="64"/>
      <c r="D2" s="64"/>
      <c r="E2" s="64"/>
      <c r="F2" s="65"/>
      <c r="G2" s="61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2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49">
        <v>2958859.43</v>
      </c>
      <c r="D11" s="28">
        <f t="shared" si="0"/>
        <v>12818472.43</v>
      </c>
      <c r="E11" s="50">
        <v>9296126.8200000003</v>
      </c>
      <c r="F11" s="53">
        <v>9296126.8200000003</v>
      </c>
      <c r="G11" s="28">
        <f t="shared" si="1"/>
        <v>-563486.1799999997</v>
      </c>
    </row>
    <row r="12" spans="1:7" ht="22.5" x14ac:dyDescent="0.2">
      <c r="A12" s="41" t="s">
        <v>21</v>
      </c>
      <c r="B12" s="28">
        <v>0</v>
      </c>
      <c r="C12" s="49">
        <v>28602560</v>
      </c>
      <c r="D12" s="28">
        <f t="shared" si="0"/>
        <v>28602560</v>
      </c>
      <c r="E12" s="50">
        <v>28602560</v>
      </c>
      <c r="F12" s="53">
        <v>28602560</v>
      </c>
      <c r="G12" s="28">
        <f t="shared" si="1"/>
        <v>28602560</v>
      </c>
    </row>
    <row r="13" spans="1:7" ht="22.5" x14ac:dyDescent="0.2">
      <c r="A13" s="41" t="s">
        <v>22</v>
      </c>
      <c r="B13" s="28">
        <v>27977226</v>
      </c>
      <c r="C13" s="49">
        <v>883195.12</v>
      </c>
      <c r="D13" s="28">
        <f t="shared" si="0"/>
        <v>28860421.120000001</v>
      </c>
      <c r="E13" s="50">
        <v>28860421.120000001</v>
      </c>
      <c r="F13" s="53">
        <v>28860421.120000001</v>
      </c>
      <c r="G13" s="28">
        <f t="shared" si="1"/>
        <v>883195.12000000104</v>
      </c>
    </row>
    <row r="14" spans="1:7" x14ac:dyDescent="0.2">
      <c r="A14" s="41" t="s">
        <v>23</v>
      </c>
      <c r="B14" s="28">
        <v>0</v>
      </c>
      <c r="C14" s="49">
        <v>0</v>
      </c>
      <c r="D14" s="28">
        <f t="shared" si="0"/>
        <v>0</v>
      </c>
      <c r="E14" s="50">
        <v>0</v>
      </c>
      <c r="F14" s="53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32444614.550000001</v>
      </c>
      <c r="D16" s="11">
        <f t="shared" si="2"/>
        <v>70281453.549999997</v>
      </c>
      <c r="E16" s="11">
        <f t="shared" si="2"/>
        <v>66759107.939999998</v>
      </c>
      <c r="F16" s="11">
        <f t="shared" si="2"/>
        <v>66759107.939999998</v>
      </c>
      <c r="G16" s="9">
        <f>SUM(G5:G15)</f>
        <v>28922268.940000001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63" t="s">
        <v>0</v>
      </c>
      <c r="C18" s="64"/>
      <c r="D18" s="64"/>
      <c r="E18" s="64"/>
      <c r="F18" s="65"/>
      <c r="G18" s="61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2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 t="s">
        <v>42</v>
      </c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3842054.5500000003</v>
      </c>
      <c r="D31" s="32">
        <f t="shared" si="6"/>
        <v>41678893.549999997</v>
      </c>
      <c r="E31" s="32">
        <f t="shared" si="6"/>
        <v>38156547.939999998</v>
      </c>
      <c r="F31" s="32">
        <f t="shared" si="6"/>
        <v>38156547.939999998</v>
      </c>
      <c r="G31" s="32">
        <f t="shared" si="6"/>
        <v>319708.94000000134</v>
      </c>
    </row>
    <row r="32" spans="1:7" x14ac:dyDescent="0.2">
      <c r="A32" s="46" t="s">
        <v>15</v>
      </c>
      <c r="B32" s="31">
        <v>0</v>
      </c>
      <c r="C32" s="51">
        <v>0</v>
      </c>
      <c r="D32" s="31">
        <f>B32+C32</f>
        <v>0</v>
      </c>
      <c r="E32" s="52">
        <v>0</v>
      </c>
      <c r="F32" s="54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51">
        <v>0</v>
      </c>
      <c r="D33" s="31">
        <f>B33+C33</f>
        <v>0</v>
      </c>
      <c r="E33" s="52">
        <v>0</v>
      </c>
      <c r="F33" s="54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51">
        <v>2958859.43</v>
      </c>
      <c r="D34" s="31">
        <f>B34+C34</f>
        <v>12818472.43</v>
      </c>
      <c r="E34" s="52">
        <v>9296126.8200000003</v>
      </c>
      <c r="F34" s="54">
        <v>9296126.8200000003</v>
      </c>
      <c r="G34" s="31">
        <f t="shared" si="7"/>
        <v>-563486.1799999997</v>
      </c>
    </row>
    <row r="35" spans="1:7" ht="22.5" x14ac:dyDescent="0.2">
      <c r="A35" s="46" t="s">
        <v>22</v>
      </c>
      <c r="B35" s="31">
        <v>27977226</v>
      </c>
      <c r="C35" s="51">
        <v>883195.12</v>
      </c>
      <c r="D35" s="31">
        <f>B35+C35</f>
        <v>28860421.120000001</v>
      </c>
      <c r="E35" s="52">
        <v>28860421.120000001</v>
      </c>
      <c r="F35" s="54">
        <v>28860421.120000001</v>
      </c>
      <c r="G35" s="31">
        <f t="shared" si="7"/>
        <v>883195.12000000104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3842054.5500000003</v>
      </c>
      <c r="D40" s="11">
        <f t="shared" si="9"/>
        <v>41678893.549999997</v>
      </c>
      <c r="E40" s="11">
        <f t="shared" si="9"/>
        <v>38156547.939999998</v>
      </c>
      <c r="F40" s="11">
        <f t="shared" si="9"/>
        <v>38156547.939999998</v>
      </c>
      <c r="G40" s="11">
        <f>G21+G31+G37</f>
        <v>319708.94000000134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7" t="s">
        <v>37</v>
      </c>
      <c r="B45" s="57"/>
      <c r="C45" s="57"/>
      <c r="D45" s="57"/>
      <c r="E45" s="57"/>
      <c r="F45" s="57"/>
      <c r="G45" s="57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41</v>
      </c>
      <c r="E50" s="55" t="s">
        <v>38</v>
      </c>
      <c r="F50" s="55"/>
      <c r="G50" s="55"/>
    </row>
    <row r="51" spans="1:7" s="33" customFormat="1" ht="12.75" x14ac:dyDescent="0.2">
      <c r="A51" s="35" t="s">
        <v>39</v>
      </c>
      <c r="E51" s="56" t="s">
        <v>40</v>
      </c>
      <c r="F51" s="56"/>
      <c r="G51" s="56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2022-04-19T20:59:38Z</cp:lastPrinted>
  <dcterms:created xsi:type="dcterms:W3CDTF">2012-12-11T20:48:19Z</dcterms:created>
  <dcterms:modified xsi:type="dcterms:W3CDTF">2023-01-17T19:57:02Z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