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CO\2022\ESTADOS FINANCIEROS\PUBLICACIÓN INFORMACIÓN FINANCIERA 4TO TRIMESTRE\INFORMACIÓN PRESUPUESTARIA\"/>
    </mc:Choice>
  </mc:AlternateContent>
  <bookViews>
    <workbookView xWindow="0" yWindow="0" windowWidth="28800" windowHeight="12330" tabRatio="885"/>
  </bookViews>
  <sheets>
    <sheet name="CA" sheetId="4" r:id="rId1"/>
  </sheets>
  <definedNames>
    <definedName name="_xlnm.Print_Area" localSheetId="0">CA!$A$1:$G$61</definedName>
  </definedNames>
  <calcPr calcId="162913"/>
</workbook>
</file>

<file path=xl/calcChain.xml><?xml version="1.0" encoding="utf-8"?>
<calcChain xmlns="http://schemas.openxmlformats.org/spreadsheetml/2006/main">
  <c r="D38" i="4" l="1"/>
  <c r="G38" i="4" s="1"/>
  <c r="C16" i="4"/>
  <c r="E16" i="4"/>
  <c r="F16" i="4"/>
  <c r="B16" i="4"/>
  <c r="D13" i="4"/>
  <c r="G13" i="4" s="1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16" i="4" l="1"/>
  <c r="G16" i="4"/>
  <c r="C52" i="4"/>
  <c r="D52" i="4"/>
  <c r="E52" i="4"/>
  <c r="F52" i="4"/>
  <c r="G52" i="4"/>
  <c r="B52" i="4"/>
  <c r="D50" i="4"/>
  <c r="G50" i="4" s="1"/>
  <c r="D48" i="4"/>
  <c r="G48" i="4" s="1"/>
  <c r="D46" i="4"/>
  <c r="G46" i="4" s="1"/>
  <c r="D44" i="4"/>
  <c r="G44" i="4" s="1"/>
  <c r="D42" i="4"/>
  <c r="G42" i="4" s="1"/>
  <c r="D40" i="4"/>
  <c r="G40" i="4" s="1"/>
</calcChain>
</file>

<file path=xl/sharedStrings.xml><?xml version="1.0" encoding="utf-8"?>
<sst xmlns="http://schemas.openxmlformats.org/spreadsheetml/2006/main" count="60" uniqueCount="38">
  <si>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</si>
  <si>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</si>
  <si>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</si>
  <si>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</si>
  <si>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</si>
  <si>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</si>
  <si>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</si>
  <si>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</si>
  <si>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</si>
  <si>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</si>
  <si>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Total del Gasto</t>
  </si>
  <si>
    <t>Dependencia o Unidad Administrativa 6</t>
  </si>
  <si>
    <t>Dependencia o Unidad Administrativa 7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</si>
  <si>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</si>
  <si>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</si>
  <si>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</si>
  <si>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</si>
  <si>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</si>
  <si>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</si>
  <si>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</si>
  <si>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</si>
  <si>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</si>
  <si>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</si>
  <si>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</si>
  <si>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 (Federal/Estatal/Municipal) de __________________________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</si>
  <si>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</si>
  <si>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Verónica Guzmán Zavala</t>
  </si>
  <si>
    <t>Director General</t>
  </si>
  <si>
    <t>Subdirectora de Servicios Administrativos</t>
  </si>
  <si>
    <t>0101 DIRECCION GENERAL</t>
  </si>
  <si>
    <t>0201 SUBDIRECCIÓN ACADÉMICA</t>
  </si>
  <si>
    <t>0301 SUBDIRECCIÓN DE VINCULACIÓN Y EXTEN</t>
  </si>
  <si>
    <t>0401 SUBDIRECCIÓN DE PLANEACIÓN Y EVALUA</t>
  </si>
  <si>
    <t>0501 SUBDIRECCIÓN DE ADMINISTRACIÓN Y FI</t>
  </si>
  <si>
    <t xml:space="preserve"> </t>
  </si>
  <si>
    <t>Carlos Romero Villegas</t>
  </si>
  <si>
    <t>Sector Paraestatal del Gobierno (Federal/Estatal/Municipal) de Guanajuato
Estado Analítico del Ejercicio del Presupuesto de Egresos
Clasificación Administrativa
Del  01 de enero al 31 de Diciembre de 2022</t>
  </si>
  <si>
    <t>Instituto Tecnológico Superior del Sur de Guanajuato
Estado Analítico del Ejercicio del Presupuesto de Egresos
Clasificación Administrativa
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</si>
</sst>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2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8" fillId="2" borderId="4" xfId="9" applyNumberFormat="1" applyFont="1" applyFill="1" applyBorder="1" applyAlignment="1">
      <alignment horizontal="center" vertical="center" wrapText="1"/>
    </xf>
    <xf numFmtId="0" fontId="8" fillId="2" borderId="4" xfId="9" applyFont="1" applyFill="1" applyBorder="1" applyAlignment="1">
      <alignment horizontal="center" vertical="center" wrapText="1"/>
    </xf>
    <xf numFmtId="4" fontId="4" fillId="0" borderId="11" xfId="0" applyNumberFormat="1" applyFont="1" applyBorder="1" applyProtection="1">
      <protection locked="0"/>
    </xf>
    <xf numFmtId="4" fontId="4" fillId="0" borderId="10" xfId="0" applyNumberFormat="1" applyFont="1" applyBorder="1" applyProtection="1">
      <protection locked="0"/>
    </xf>
    <xf numFmtId="4" fontId="8" fillId="0" borderId="4" xfId="0" applyNumberFormat="1" applyFont="1" applyBorder="1" applyProtection="1">
      <protection locked="0"/>
    </xf>
    <xf numFmtId="0" fontId="8" fillId="0" borderId="0" xfId="9" applyFont="1" applyAlignment="1" applyProtection="1">
      <alignment horizontal="center" vertical="center" wrapText="1"/>
      <protection locked="0"/>
    </xf>
    <xf numFmtId="4" fontId="0" fillId="0" borderId="9" xfId="0" applyNumberFormat="1" applyBorder="1" applyProtection="1">
      <protection locked="0"/>
    </xf>
    <xf numFmtId="4" fontId="0" fillId="0" borderId="11" xfId="0" applyNumberFormat="1" applyBorder="1" applyProtection="1">
      <protection locked="0"/>
    </xf>
    <xf numFmtId="4" fontId="0" fillId="0" borderId="10" xfId="0" applyNumberFormat="1" applyBorder="1" applyProtection="1">
      <protection locked="0"/>
    </xf>
    <xf numFmtId="4" fontId="4" fillId="0" borderId="9" xfId="9" applyNumberFormat="1" applyFont="1" applyBorder="1" applyAlignment="1">
      <alignment horizontal="center" vertical="center" wrapText="1"/>
    </xf>
    <xf numFmtId="0" fontId="8" fillId="2" borderId="5" xfId="9" applyFont="1" applyFill="1" applyBorder="1" applyAlignment="1" applyProtection="1">
      <alignment horizontal="centerContinuous" vertical="center" wrapText="1"/>
      <protection locked="0"/>
    </xf>
    <xf numFmtId="0" fontId="8" fillId="2" borderId="6" xfId="9" applyFont="1" applyFill="1" applyBorder="1" applyAlignment="1" applyProtection="1">
      <alignment horizontal="centerContinuous" vertical="center" wrapText="1"/>
      <protection locked="0"/>
    </xf>
    <xf numFmtId="0" fontId="8" fillId="2" borderId="7" xfId="9" applyFont="1" applyFill="1" applyBorder="1" applyAlignment="1" applyProtection="1">
      <alignment horizontal="centerContinuous" vertical="center" wrapText="1"/>
      <protection locked="0"/>
    </xf>
    <xf numFmtId="0" fontId="0" fillId="0" borderId="1" xfId="0" applyBorder="1" applyAlignment="1" applyProtection="1">
      <alignment horizontal="left" indent="1"/>
      <protection locked="0"/>
    </xf>
    <xf numFmtId="4" fontId="4" fillId="0" borderId="11" xfId="0" applyNumberFormat="1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4" fontId="8" fillId="0" borderId="4" xfId="0" applyNumberFormat="1" applyFont="1" applyFill="1" applyBorder="1" applyProtection="1">
      <protection locked="0"/>
    </xf>
    <xf numFmtId="0" fontId="8" fillId="2" borderId="9" xfId="9" applyFont="1" applyFill="1" applyBorder="1" applyAlignment="1">
      <alignment horizontal="center" vertical="center"/>
    </xf>
    <xf numFmtId="0" fontId="8" fillId="2" borderId="11" xfId="9" applyFont="1" applyFill="1" applyBorder="1" applyAlignment="1">
      <alignment horizontal="center" vertical="center"/>
    </xf>
    <xf numFmtId="0" fontId="8" fillId="2" borderId="10" xfId="9" applyFont="1" applyFill="1" applyBorder="1" applyAlignment="1">
      <alignment horizontal="center" vertical="center"/>
    </xf>
    <xf numFmtId="0" fontId="8" fillId="0" borderId="5" xfId="0" applyFont="1" applyBorder="1" applyAlignment="1" applyProtection="1">
      <alignment horizontal="left"/>
      <protection locked="0"/>
    </xf>
    <xf numFmtId="0" fontId="4" fillId="0" borderId="9" xfId="9" applyFont="1" applyBorder="1" applyAlignment="1">
      <alignment horizontal="center" vertical="center"/>
    </xf>
    <xf numFmtId="0" fontId="4" fillId="0" borderId="11" xfId="0" applyFont="1" applyFill="1" applyBorder="1" applyProtection="1">
      <protection locked="0"/>
    </xf>
    <xf numFmtId="0" fontId="8" fillId="0" borderId="5" xfId="0" applyFont="1" applyBorder="1" applyAlignment="1" applyProtection="1">
      <alignment horizontal="left" indent="1"/>
      <protection locked="0"/>
    </xf>
    <xf numFmtId="0" fontId="0" fillId="0" borderId="2" xfId="0" applyBorder="1" applyProtection="1">
      <protection locked="0"/>
    </xf>
    <xf numFmtId="0" fontId="0" fillId="0" borderId="1" xfId="0" applyBorder="1" applyAlignment="1" applyProtection="1">
      <alignment horizontal="left" wrapText="1" indent="1"/>
      <protection locked="0"/>
    </xf>
    <xf numFmtId="0" fontId="0" fillId="0" borderId="12" xfId="0" applyBorder="1" applyAlignment="1" applyProtection="1">
      <alignment horizontal="left" indent="1"/>
      <protection locked="0"/>
    </xf>
    <xf numFmtId="4" fontId="4" fillId="0" borderId="11" xfId="0" applyNumberFormat="1" applyFont="1" applyFill="1" applyBorder="1" applyProtection="1">
      <protection locked="0"/>
    </xf>
    <xf numFmtId="4" fontId="4" fillId="0" borderId="11" xfId="0" applyNumberFormat="1" applyFont="1" applyFill="1" applyBorder="1" applyProtection="1">
      <protection locked="0"/>
    </xf>
    <xf numFmtId="4" fontId="4" fillId="0" borderId="11" xfId="0" applyNumberFormat="1" applyFont="1" applyFill="1" applyBorder="1" applyProtection="1">
      <protection locked="0"/>
    </xf>
    <xf numFmtId="4" fontId="4" fillId="0" borderId="11" xfId="0" applyNumberFormat="1" applyFont="1" applyFill="1" applyBorder="1" applyProtection="1">
      <protection locked="0"/>
    </xf>
    <xf numFmtId="4" fontId="4" fillId="0" borderId="11" xfId="0" applyNumberFormat="1" applyFont="1" applyFill="1" applyBorder="1" applyProtection="1">
      <protection locked="0"/>
    </xf>
    <xf numFmtId="4" fontId="4" fillId="0" borderId="11" xfId="0" applyNumberFormat="1" applyFont="1" applyFill="1" applyBorder="1" applyProtection="1">
      <protection locked="0"/>
    </xf>
    <xf numFmtId="4" fontId="4" fillId="0" borderId="11" xfId="0" applyNumberFormat="1" applyFont="1" applyFill="1" applyBorder="1" applyProtection="1">
      <protection locked="0"/>
    </xf>
    <xf numFmtId="4" fontId="4" fillId="0" borderId="11" xfId="0" applyNumberFormat="1" applyFont="1" applyFill="1" applyBorder="1" applyProtection="1">
      <protection locked="0"/>
    </xf>
    <xf numFmtId="4" fontId="4" fillId="0" borderId="11" xfId="0" applyNumberFormat="1" applyFont="1" applyFill="1" applyBorder="1" applyProtection="1">
      <protection locked="0"/>
    </xf>
    <xf numFmtId="4" fontId="4" fillId="0" borderId="11" xfId="0" applyNumberFormat="1" applyFont="1" applyFill="1" applyBorder="1" applyProtection="1">
      <protection locked="0"/>
    </xf>
    <xf numFmtId="4" fontId="4" fillId="0" borderId="11" xfId="0" applyNumberFormat="1" applyFont="1" applyFill="1" applyBorder="1" applyProtection="1">
      <protection locked="0"/>
    </xf>
    <xf numFmtId="4" fontId="4" fillId="0" borderId="11" xfId="0" applyNumberFormat="1" applyFont="1" applyFill="1" applyBorder="1" applyProtection="1">
      <protection locked="0"/>
    </xf>
    <xf numFmtId="4" fontId="4" fillId="0" borderId="11" xfId="0" applyNumberFormat="1" applyFont="1" applyFill="1" applyBorder="1" applyProtection="1">
      <protection locked="0"/>
    </xf>
    <xf numFmtId="4" fontId="4" fillId="0" borderId="11" xfId="0" applyNumberFormat="1" applyFont="1" applyFill="1" applyBorder="1" applyProtection="1">
      <protection locked="0"/>
    </xf>
    <xf numFmtId="4" fontId="8" fillId="2" borderId="9" xfId="9" applyNumberFormat="1" applyFont="1" applyFill="1" applyBorder="1" applyAlignment="1">
      <alignment horizontal="center" vertical="center" wrapText="1"/>
    </xf>
    <xf numFmtId="4" fontId="8" fillId="2" borderId="10" xfId="9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 wrapText="1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7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 wrapText="1"/>
      <protection locked="0"/>
    </xf>
    <xf numFmtId="0" fontId="9" fillId="2" borderId="7" xfId="0" applyFont="1" applyFill="1" applyBorder="1" applyAlignment="1" applyProtection="1">
      <alignment horizontal="center" wrapText="1"/>
      <protection locked="0"/>
    </xf>
  </cellXfs>
  <cellStyles count="32">
    <cellStyle name="Euro" xfId="1"/>
    <cellStyle name="Millares 2" xfId="2"/>
    <cellStyle name="Millares 2 2" xfId="3"/>
    <cellStyle name="Millares 2 2 2" xfId="17"/>
    <cellStyle name="Millares 2 2 3" xfId="25"/>
    <cellStyle name="Millares 2 3" xfId="4"/>
    <cellStyle name="Millares 2 3 2" xfId="18"/>
    <cellStyle name="Millares 2 3 3" xfId="26"/>
    <cellStyle name="Millares 2 4" xfId="16"/>
    <cellStyle name="Millares 2 5" xfId="24"/>
    <cellStyle name="Millares 3" xfId="5"/>
    <cellStyle name="Millares 3 2" xfId="19"/>
    <cellStyle name="Millares 3 3" xfId="27"/>
    <cellStyle name="Moneda 2" xfId="6"/>
    <cellStyle name="Moneda 2 2" xfId="20"/>
    <cellStyle name="Moneda 2 3" xfId="28"/>
    <cellStyle name="Normal" xfId="0" builtinId="0"/>
    <cellStyle name="Normal 2" xfId="7"/>
    <cellStyle name="Normal 2 2" xfId="8"/>
    <cellStyle name="Normal 2 3" xfId="21"/>
    <cellStyle name="Normal 2 4" xfId="29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3"/>
    <cellStyle name="Normal 6 2 3" xfId="31"/>
    <cellStyle name="Normal 6 3" xfId="22"/>
    <cellStyle name="Normal 6 4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427626</xdr:colOff>
      <xdr:row>24</xdr:row>
      <xdr:rowOff>93160</xdr:rowOff>
    </xdr:from>
    <xdr:ext cx="1316451" cy="405432"/>
    <xdr:sp macro="" textlink="">
      <xdr:nvSpPr>
        <xdr:cNvPr id="2" name="Rectángulo 1"/>
        <xdr:cNvSpPr/>
      </xdr:nvSpPr>
      <xdr:spPr>
        <a:xfrm>
          <a:off x="4952001" y="4693735"/>
          <a:ext cx="1316451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showGridLines="0" tabSelected="1" workbookViewId="0">
      <selection activeCell="A52" sqref="A52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49" t="s">
        <v>37</v>
      </c>
      <c r="B1" s="50"/>
      <c r="C1" s="50"/>
      <c r="D1" s="50"/>
      <c r="E1" s="50"/>
      <c r="F1" s="50"/>
      <c r="G1" s="51"/>
    </row>
    <row r="2" spans="1:7" x14ac:dyDescent="0.2">
      <c r="A2" s="8"/>
      <c r="B2" s="8"/>
      <c r="C2" s="8"/>
      <c r="D2" s="8"/>
      <c r="E2" s="8"/>
      <c r="F2" s="8"/>
      <c r="G2" s="8"/>
    </row>
    <row r="3" spans="1:7" x14ac:dyDescent="0.2">
      <c r="A3" s="21"/>
      <c r="B3" s="13" t="s">
        <v>0</v>
      </c>
      <c r="C3" s="14"/>
      <c r="D3" s="14"/>
      <c r="E3" s="14"/>
      <c r="F3" s="15"/>
      <c r="G3" s="45" t="s">
        <v>7</v>
      </c>
    </row>
    <row r="4" spans="1:7" ht="24.95" customHeight="1" x14ac:dyDescent="0.2">
      <c r="A4" s="2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6"/>
    </row>
    <row r="5" spans="1:7" x14ac:dyDescent="0.2">
      <c r="A5" s="23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25"/>
      <c r="B6" s="12"/>
      <c r="C6" s="12"/>
      <c r="D6" s="12"/>
      <c r="E6" s="12"/>
      <c r="F6" s="12"/>
      <c r="G6" s="12"/>
    </row>
    <row r="7" spans="1:7" x14ac:dyDescent="0.2">
      <c r="A7" s="26" t="s">
        <v>29</v>
      </c>
      <c r="B7" s="17">
        <v>1247004</v>
      </c>
      <c r="C7" s="31">
        <v>1275828.8</v>
      </c>
      <c r="D7" s="17">
        <f>B7+C7</f>
        <v>2522832.7999999998</v>
      </c>
      <c r="E7" s="36">
        <v>2380389.04</v>
      </c>
      <c r="F7" s="44">
        <v>2381812.44</v>
      </c>
      <c r="G7" s="17">
        <f>D7-E7</f>
        <v>142443.75999999978</v>
      </c>
    </row>
    <row r="8" spans="1:7" x14ac:dyDescent="0.2">
      <c r="A8" s="26" t="s">
        <v>30</v>
      </c>
      <c r="B8" s="17">
        <v>19887671</v>
      </c>
      <c r="C8" s="32">
        <v>19260648.859999999</v>
      </c>
      <c r="D8" s="17">
        <f t="shared" ref="D8:D13" si="0">B8+C8</f>
        <v>39148319.859999999</v>
      </c>
      <c r="E8" s="37">
        <v>35929742.130000003</v>
      </c>
      <c r="F8" s="44">
        <v>35909644.960000001</v>
      </c>
      <c r="G8" s="17">
        <f t="shared" ref="G8:G13" si="1">D8-E8</f>
        <v>3218577.7299999967</v>
      </c>
    </row>
    <row r="9" spans="1:7" x14ac:dyDescent="0.2">
      <c r="A9" s="26" t="s">
        <v>31</v>
      </c>
      <c r="B9" s="17">
        <v>4566420</v>
      </c>
      <c r="C9" s="33">
        <v>1008311.5</v>
      </c>
      <c r="D9" s="17">
        <f t="shared" si="0"/>
        <v>5574731.5</v>
      </c>
      <c r="E9" s="38">
        <v>4530104.6500000004</v>
      </c>
      <c r="F9" s="44">
        <v>4526502.07</v>
      </c>
      <c r="G9" s="17">
        <f t="shared" si="1"/>
        <v>1044626.8499999996</v>
      </c>
    </row>
    <row r="10" spans="1:7" x14ac:dyDescent="0.2">
      <c r="A10" s="26" t="s">
        <v>32</v>
      </c>
      <c r="B10" s="17">
        <v>6432094</v>
      </c>
      <c r="C10" s="34">
        <v>5906503.7800000003</v>
      </c>
      <c r="D10" s="17">
        <f t="shared" si="0"/>
        <v>12338597.780000001</v>
      </c>
      <c r="E10" s="39">
        <v>7037985.3499999996</v>
      </c>
      <c r="F10" s="44">
        <v>6872302.1500000004</v>
      </c>
      <c r="G10" s="17">
        <f t="shared" si="1"/>
        <v>5300612.4300000016</v>
      </c>
    </row>
    <row r="11" spans="1:7" x14ac:dyDescent="0.2">
      <c r="A11" s="26" t="s">
        <v>33</v>
      </c>
      <c r="B11" s="17">
        <v>5703650</v>
      </c>
      <c r="C11" s="35">
        <v>4737152.79</v>
      </c>
      <c r="D11" s="17">
        <f t="shared" si="0"/>
        <v>10440802.789999999</v>
      </c>
      <c r="E11" s="40">
        <v>8589021.75</v>
      </c>
      <c r="F11" s="44">
        <v>8516189.9000000004</v>
      </c>
      <c r="G11" s="17">
        <f t="shared" si="1"/>
        <v>1851781.0399999991</v>
      </c>
    </row>
    <row r="12" spans="1:7" x14ac:dyDescent="0.2">
      <c r="A12" s="26" t="s">
        <v>11</v>
      </c>
      <c r="B12" s="17">
        <v>0</v>
      </c>
      <c r="C12" s="17">
        <v>0</v>
      </c>
      <c r="D12" s="17">
        <f t="shared" si="0"/>
        <v>0</v>
      </c>
      <c r="E12" s="17">
        <v>0</v>
      </c>
      <c r="F12" s="44">
        <v>0</v>
      </c>
      <c r="G12" s="17">
        <f t="shared" si="1"/>
        <v>0</v>
      </c>
    </row>
    <row r="13" spans="1:7" x14ac:dyDescent="0.2">
      <c r="A13" s="26" t="s">
        <v>12</v>
      </c>
      <c r="B13" s="17">
        <v>0</v>
      </c>
      <c r="C13" s="17">
        <v>0</v>
      </c>
      <c r="D13" s="17">
        <f t="shared" si="0"/>
        <v>0</v>
      </c>
      <c r="E13" s="17">
        <v>0</v>
      </c>
      <c r="F13" s="44">
        <v>0</v>
      </c>
      <c r="G13" s="17">
        <f t="shared" si="1"/>
        <v>0</v>
      </c>
    </row>
    <row r="14" spans="1:7" x14ac:dyDescent="0.2">
      <c r="A14" s="16" t="s">
        <v>34</v>
      </c>
      <c r="B14" s="5"/>
      <c r="C14" s="5"/>
      <c r="D14" s="5"/>
      <c r="E14" s="5"/>
      <c r="F14" s="5"/>
      <c r="G14" s="5"/>
    </row>
    <row r="15" spans="1:7" x14ac:dyDescent="0.2">
      <c r="A15" s="16"/>
      <c r="B15" s="6"/>
      <c r="C15" s="6"/>
      <c r="D15" s="6"/>
      <c r="E15" s="6"/>
      <c r="F15" s="6"/>
      <c r="G15" s="6"/>
    </row>
    <row r="16" spans="1:7" x14ac:dyDescent="0.2">
      <c r="A16" s="27" t="s">
        <v>10</v>
      </c>
      <c r="B16" s="7">
        <f>SUM(B7:B15)</f>
        <v>37836839</v>
      </c>
      <c r="C16" s="7">
        <f t="shared" ref="C16:G16" si="2">SUM(C7:C15)</f>
        <v>32188445.73</v>
      </c>
      <c r="D16" s="7">
        <f t="shared" si="2"/>
        <v>70025284.729999989</v>
      </c>
      <c r="E16" s="7">
        <f t="shared" si="2"/>
        <v>58467242.920000002</v>
      </c>
      <c r="F16" s="7">
        <f t="shared" si="2"/>
        <v>58206451.519999996</v>
      </c>
      <c r="G16" s="7">
        <f t="shared" si="2"/>
        <v>11558041.809999997</v>
      </c>
    </row>
    <row r="19" spans="1:7" ht="45" customHeight="1" x14ac:dyDescent="0.2">
      <c r="A19" s="49" t="s">
        <v>24</v>
      </c>
      <c r="B19" s="50"/>
      <c r="C19" s="50"/>
      <c r="D19" s="50"/>
      <c r="E19" s="50"/>
      <c r="F19" s="50"/>
      <c r="G19" s="51"/>
    </row>
    <row r="21" spans="1:7" x14ac:dyDescent="0.2">
      <c r="A21" s="21"/>
      <c r="B21" s="13" t="s">
        <v>0</v>
      </c>
      <c r="C21" s="14"/>
      <c r="D21" s="14"/>
      <c r="E21" s="14"/>
      <c r="F21" s="15"/>
      <c r="G21" s="45" t="s">
        <v>7</v>
      </c>
    </row>
    <row r="22" spans="1:7" ht="22.5" x14ac:dyDescent="0.2">
      <c r="A22" s="22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46"/>
    </row>
    <row r="23" spans="1:7" x14ac:dyDescent="0.2">
      <c r="A23" s="23"/>
      <c r="B23" s="4">
        <v>1</v>
      </c>
      <c r="C23" s="4">
        <v>2</v>
      </c>
      <c r="D23" s="4" t="s">
        <v>8</v>
      </c>
      <c r="E23" s="4">
        <v>4</v>
      </c>
      <c r="F23" s="4">
        <v>5</v>
      </c>
      <c r="G23" s="4" t="s">
        <v>9</v>
      </c>
    </row>
    <row r="24" spans="1:7" x14ac:dyDescent="0.2">
      <c r="A24" s="28"/>
      <c r="B24" s="9"/>
      <c r="C24" s="9"/>
      <c r="D24" s="9"/>
      <c r="E24" s="9"/>
      <c r="F24" s="9"/>
      <c r="G24" s="9"/>
    </row>
    <row r="25" spans="1:7" x14ac:dyDescent="0.2">
      <c r="A25" s="16" t="s">
        <v>13</v>
      </c>
      <c r="B25" s="10"/>
      <c r="C25" s="10"/>
      <c r="D25" s="10"/>
      <c r="E25" s="10"/>
      <c r="F25" s="10"/>
      <c r="G25" s="10"/>
    </row>
    <row r="26" spans="1:7" x14ac:dyDescent="0.2">
      <c r="A26" s="16" t="s">
        <v>14</v>
      </c>
      <c r="B26" s="10"/>
      <c r="C26" s="10"/>
      <c r="D26" s="10"/>
      <c r="E26" s="10"/>
      <c r="F26" s="10"/>
      <c r="G26" s="10"/>
    </row>
    <row r="27" spans="1:7" x14ac:dyDescent="0.2">
      <c r="A27" s="16" t="s">
        <v>15</v>
      </c>
      <c r="B27" s="10"/>
      <c r="C27" s="10"/>
      <c r="D27" s="10"/>
      <c r="E27" s="10"/>
      <c r="F27" s="10"/>
      <c r="G27" s="10"/>
    </row>
    <row r="28" spans="1:7" x14ac:dyDescent="0.2">
      <c r="A28" s="16" t="s">
        <v>16</v>
      </c>
      <c r="B28" s="10"/>
      <c r="C28" s="10"/>
      <c r="D28" s="10"/>
      <c r="E28" s="10"/>
      <c r="F28" s="10"/>
      <c r="G28" s="10"/>
    </row>
    <row r="29" spans="1:7" x14ac:dyDescent="0.2">
      <c r="A29" s="2"/>
      <c r="B29" s="11"/>
      <c r="C29" s="11"/>
      <c r="D29" s="11"/>
      <c r="E29" s="11"/>
      <c r="F29" s="11"/>
      <c r="G29" s="11"/>
    </row>
    <row r="30" spans="1:7" x14ac:dyDescent="0.2">
      <c r="A30" s="27" t="s">
        <v>10</v>
      </c>
      <c r="B30" s="7"/>
      <c r="C30" s="7"/>
      <c r="D30" s="7"/>
      <c r="E30" s="7"/>
      <c r="F30" s="7"/>
      <c r="G30" s="7"/>
    </row>
    <row r="33" spans="1:7" ht="45" customHeight="1" x14ac:dyDescent="0.2">
      <c r="A33" s="49" t="s">
        <v>36</v>
      </c>
      <c r="B33" s="52"/>
      <c r="C33" s="52"/>
      <c r="D33" s="52"/>
      <c r="E33" s="52"/>
      <c r="F33" s="52"/>
      <c r="G33" s="53"/>
    </row>
    <row r="34" spans="1:7" x14ac:dyDescent="0.2">
      <c r="A34" s="21"/>
      <c r="B34" s="13" t="s">
        <v>0</v>
      </c>
      <c r="C34" s="14"/>
      <c r="D34" s="14"/>
      <c r="E34" s="14"/>
      <c r="F34" s="15"/>
      <c r="G34" s="45" t="s">
        <v>7</v>
      </c>
    </row>
    <row r="35" spans="1:7" ht="22.5" x14ac:dyDescent="0.2">
      <c r="A35" s="22" t="s">
        <v>1</v>
      </c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46"/>
    </row>
    <row r="36" spans="1:7" x14ac:dyDescent="0.2">
      <c r="A36" s="23"/>
      <c r="B36" s="4">
        <v>1</v>
      </c>
      <c r="C36" s="4">
        <v>2</v>
      </c>
      <c r="D36" s="4" t="s">
        <v>8</v>
      </c>
      <c r="E36" s="4">
        <v>4</v>
      </c>
      <c r="F36" s="4">
        <v>5</v>
      </c>
      <c r="G36" s="4" t="s">
        <v>9</v>
      </c>
    </row>
    <row r="37" spans="1:7" x14ac:dyDescent="0.2">
      <c r="A37" s="28"/>
      <c r="B37" s="9"/>
      <c r="C37" s="9"/>
      <c r="D37" s="9"/>
      <c r="E37" s="9"/>
      <c r="F37" s="9"/>
      <c r="G37" s="9"/>
    </row>
    <row r="38" spans="1:7" ht="22.5" x14ac:dyDescent="0.2">
      <c r="A38" s="29" t="s">
        <v>17</v>
      </c>
      <c r="B38" s="17">
        <v>37836839</v>
      </c>
      <c r="C38" s="41">
        <v>32188445.73</v>
      </c>
      <c r="D38" s="17">
        <f t="shared" ref="D38" si="3">B38+C38</f>
        <v>70025284.730000004</v>
      </c>
      <c r="E38" s="42">
        <v>58467242.920000002</v>
      </c>
      <c r="F38" s="43">
        <v>58206451.520000003</v>
      </c>
      <c r="G38" s="17">
        <f t="shared" ref="G38" si="4">D38-E38</f>
        <v>11558041.810000002</v>
      </c>
    </row>
    <row r="39" spans="1:7" x14ac:dyDescent="0.2">
      <c r="A39" s="29"/>
      <c r="B39" s="10"/>
      <c r="C39" s="10"/>
      <c r="D39" s="10"/>
      <c r="E39" s="10"/>
      <c r="F39" s="10"/>
      <c r="G39" s="10"/>
    </row>
    <row r="40" spans="1:7" x14ac:dyDescent="0.2">
      <c r="A40" s="29" t="s">
        <v>18</v>
      </c>
      <c r="B40" s="17">
        <v>0</v>
      </c>
      <c r="C40" s="17">
        <v>0</v>
      </c>
      <c r="D40" s="17">
        <f t="shared" ref="D40" si="5">B40+C40</f>
        <v>0</v>
      </c>
      <c r="E40" s="17">
        <v>0</v>
      </c>
      <c r="F40" s="17">
        <v>0</v>
      </c>
      <c r="G40" s="17">
        <f t="shared" ref="G40" si="6">D40-E40</f>
        <v>0</v>
      </c>
    </row>
    <row r="41" spans="1:7" x14ac:dyDescent="0.2">
      <c r="A41" s="29"/>
      <c r="B41" s="10"/>
      <c r="C41" s="10"/>
      <c r="D41" s="10"/>
      <c r="E41" s="10"/>
      <c r="F41" s="10"/>
      <c r="G41" s="10"/>
    </row>
    <row r="42" spans="1:7" ht="22.5" x14ac:dyDescent="0.2">
      <c r="A42" s="29" t="s">
        <v>19</v>
      </c>
      <c r="B42" s="17">
        <v>0</v>
      </c>
      <c r="C42" s="17">
        <v>0</v>
      </c>
      <c r="D42" s="17">
        <f t="shared" ref="D42" si="7">B42+C42</f>
        <v>0</v>
      </c>
      <c r="E42" s="17">
        <v>0</v>
      </c>
      <c r="F42" s="17">
        <v>0</v>
      </c>
      <c r="G42" s="17">
        <f t="shared" ref="G42" si="8">D42-E42</f>
        <v>0</v>
      </c>
    </row>
    <row r="43" spans="1:7" x14ac:dyDescent="0.2">
      <c r="A43" s="29"/>
      <c r="B43" s="10"/>
      <c r="C43" s="10"/>
      <c r="D43" s="10"/>
      <c r="E43" s="10"/>
      <c r="F43" s="10"/>
      <c r="G43" s="10"/>
    </row>
    <row r="44" spans="1:7" ht="22.5" x14ac:dyDescent="0.2">
      <c r="A44" s="29" t="s">
        <v>20</v>
      </c>
      <c r="B44" s="17">
        <v>0</v>
      </c>
      <c r="C44" s="17">
        <v>0</v>
      </c>
      <c r="D44" s="17">
        <f t="shared" ref="D44" si="9">B44+C44</f>
        <v>0</v>
      </c>
      <c r="E44" s="17">
        <v>0</v>
      </c>
      <c r="F44" s="17">
        <v>0</v>
      </c>
      <c r="G44" s="17">
        <f t="shared" ref="G44" si="10">D44-E44</f>
        <v>0</v>
      </c>
    </row>
    <row r="45" spans="1:7" x14ac:dyDescent="0.2">
      <c r="A45" s="29"/>
      <c r="B45" s="10"/>
      <c r="C45" s="10"/>
      <c r="D45" s="10"/>
      <c r="E45" s="10"/>
      <c r="F45" s="10"/>
      <c r="G45" s="10"/>
    </row>
    <row r="46" spans="1:7" ht="22.5" x14ac:dyDescent="0.2">
      <c r="A46" s="29" t="s">
        <v>21</v>
      </c>
      <c r="B46" s="17">
        <v>0</v>
      </c>
      <c r="C46" s="17">
        <v>0</v>
      </c>
      <c r="D46" s="17">
        <f t="shared" ref="D46" si="11">B46+C46</f>
        <v>0</v>
      </c>
      <c r="E46" s="17">
        <v>0</v>
      </c>
      <c r="F46" s="17">
        <v>0</v>
      </c>
      <c r="G46" s="17">
        <f t="shared" ref="G46" si="12">D46-E46</f>
        <v>0</v>
      </c>
    </row>
    <row r="47" spans="1:7" x14ac:dyDescent="0.2">
      <c r="A47" s="29"/>
      <c r="B47" s="10"/>
      <c r="C47" s="10"/>
      <c r="D47" s="10"/>
      <c r="E47" s="10"/>
      <c r="F47" s="10"/>
      <c r="G47" s="10"/>
    </row>
    <row r="48" spans="1:7" ht="22.5" x14ac:dyDescent="0.2">
      <c r="A48" s="29" t="s">
        <v>22</v>
      </c>
      <c r="B48" s="17">
        <v>0</v>
      </c>
      <c r="C48" s="17">
        <v>0</v>
      </c>
      <c r="D48" s="17">
        <f t="shared" ref="D48" si="13">B48+C48</f>
        <v>0</v>
      </c>
      <c r="E48" s="17">
        <v>0</v>
      </c>
      <c r="F48" s="17">
        <v>0</v>
      </c>
      <c r="G48" s="17">
        <f t="shared" ref="G48" si="14">D48-E48</f>
        <v>0</v>
      </c>
    </row>
    <row r="49" spans="1:7" x14ac:dyDescent="0.2">
      <c r="A49" s="29"/>
      <c r="B49" s="10"/>
      <c r="C49" s="10"/>
      <c r="D49" s="10"/>
      <c r="E49" s="10"/>
      <c r="F49" s="10"/>
      <c r="G49" s="10"/>
    </row>
    <row r="50" spans="1:7" x14ac:dyDescent="0.2">
      <c r="A50" s="29" t="s">
        <v>23</v>
      </c>
      <c r="B50" s="17">
        <v>0</v>
      </c>
      <c r="C50" s="17">
        <v>0</v>
      </c>
      <c r="D50" s="17">
        <f t="shared" ref="D50" si="15">B50+C50</f>
        <v>0</v>
      </c>
      <c r="E50" s="17">
        <v>0</v>
      </c>
      <c r="F50" s="17">
        <v>0</v>
      </c>
      <c r="G50" s="17">
        <f t="shared" ref="G50" si="16">D50-E50</f>
        <v>0</v>
      </c>
    </row>
    <row r="51" spans="1:7" x14ac:dyDescent="0.2">
      <c r="A51" s="30"/>
      <c r="B51" s="11"/>
      <c r="C51" s="11"/>
      <c r="D51" s="11"/>
      <c r="E51" s="11"/>
      <c r="F51" s="11"/>
      <c r="G51" s="11"/>
    </row>
    <row r="52" spans="1:7" x14ac:dyDescent="0.2">
      <c r="A52" s="24" t="s">
        <v>10</v>
      </c>
      <c r="B52" s="20">
        <f>SUM(B38:B51)</f>
        <v>37836839</v>
      </c>
      <c r="C52" s="20">
        <f t="shared" ref="C52:G52" si="17">SUM(C38:C51)</f>
        <v>32188445.73</v>
      </c>
      <c r="D52" s="20">
        <f t="shared" si="17"/>
        <v>70025284.730000004</v>
      </c>
      <c r="E52" s="20">
        <f t="shared" si="17"/>
        <v>58467242.920000002</v>
      </c>
      <c r="F52" s="20">
        <f t="shared" si="17"/>
        <v>58206451.520000003</v>
      </c>
      <c r="G52" s="20">
        <f t="shared" si="17"/>
        <v>11558041.810000002</v>
      </c>
    </row>
    <row r="54" spans="1:7" x14ac:dyDescent="0.2">
      <c r="A54" s="1" t="s">
        <v>25</v>
      </c>
    </row>
    <row r="59" spans="1:7" x14ac:dyDescent="0.2">
      <c r="A59" s="18"/>
      <c r="E59" s="18"/>
      <c r="F59" s="18"/>
      <c r="G59" s="18"/>
    </row>
    <row r="60" spans="1:7" ht="12.75" x14ac:dyDescent="0.2">
      <c r="A60" s="19" t="s">
        <v>35</v>
      </c>
      <c r="E60" s="47" t="s">
        <v>26</v>
      </c>
      <c r="F60" s="47"/>
      <c r="G60" s="47"/>
    </row>
    <row r="61" spans="1:7" ht="12.75" x14ac:dyDescent="0.2">
      <c r="A61" s="19" t="s">
        <v>27</v>
      </c>
      <c r="E61" s="48" t="s">
        <v>28</v>
      </c>
      <c r="F61" s="48"/>
      <c r="G61" s="48"/>
    </row>
  </sheetData>
  <sheetProtection formatCells="0" formatColumns="0" formatRows="0" insertRows="0" deleteRows="0" autoFilter="0"/>
  <mergeCells count="8">
    <mergeCell ref="A1:G1"/>
    <mergeCell ref="A19:G19"/>
    <mergeCell ref="A33:G33"/>
    <mergeCell ref="E60:G60"/>
    <mergeCell ref="E61:G61"/>
    <mergeCell ref="G3:G4"/>
    <mergeCell ref="G21:G22"/>
    <mergeCell ref="G34:G35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revision/>
  <cp:lastPrinted>2022-07-13T02:57:59Z</cp:lastPrinted>
  <dcterms:created xsi:type="dcterms:W3CDTF">2014-02-10T03:37:14Z</dcterms:created>
  <dcterms:modified xsi:type="dcterms:W3CDTF">2023-01-17T21:13:56Z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