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CO\2022\ESTADOS FINANCIEROS\PUBLICACIÓN INFORMACIÓN FINANCIERA 4TO TRIMESTRE\INFORMACIÓN DISCIPLINA FINANCIERA\"/>
    </mc:Choice>
  </mc:AlternateContent>
  <bookViews>
    <workbookView xWindow="0" yWindow="0" windowWidth="14490" windowHeight="11340"/>
  </bookViews>
  <sheets>
    <sheet name="Hoja1" sheetId="1" r:id="rId1"/>
  </sheets>
  <definedNames>
    <definedName name="_xlnm.Print_Area" localSheetId="0">Hoja1!$A$1:$D$81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C44" i="1" l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B57" i="1"/>
  <c r="B59" i="1" s="1"/>
  <c r="D57" i="1"/>
  <c r="D59" i="1" s="1"/>
  <c r="C57" i="1"/>
  <c r="C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<sst xmlns="http://schemas.openxmlformats.org/spreadsheetml/2006/main" count="69" uniqueCount="49">
  <si>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</si>
  <si>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</si>
  <si>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</si>
  <si>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</si>
  <si>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</si>
  <si>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</si>
  <si>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</si>
  <si>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</si>
  <si>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</si>
  <si>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</si>
  <si>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</si>
  <si>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</si>
  <si>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</si>
  <si>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</si>
  <si>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</si>
  <si>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</si>
  <si>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</si>
  <si>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</si>
  <si>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</si>
  <si>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</si>
  <si>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</si>
  <si>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</si>
  <si>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</si>
  <si>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</si>
  <si>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</si>
  <si>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</si>
  <si>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</si>
  <si>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</si>
  <si>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</si>
  <si>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</si>
  <si>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</si>
  <si>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</si>
  <si>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</si>
  <si>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</si>
  <si>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</si>
  <si>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</si>
  <si>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</si>
  <si>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</si>
  <si>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</si>
  <si>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</si>
  <si>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</si>
  <si>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</si>
  <si>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</si>
  <si>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TECNOLOGICO SUPERIOR DEL SUR DE GUANAJUATO</t>
  </si>
  <si>
    <t>Verónica Guzmán Zavala</t>
  </si>
  <si>
    <t>Director General</t>
  </si>
  <si>
    <t>Subdirectora de Servicios Administrativos</t>
  </si>
  <si>
    <t>Carlos Romero Villegas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</si>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</sst>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 applyProtection="1">
      <protection locked="0"/>
    </xf>
    <xf numFmtId="4" fontId="0" fillId="0" borderId="11" xfId="1" applyNumberFormat="1" applyFont="1" applyFill="1" applyBorder="1"/>
    <xf numFmtId="4" fontId="3" fillId="2" borderId="13" xfId="1" applyNumberFormat="1" applyFont="1" applyFill="1" applyBorder="1" applyAlignment="1"/>
    <xf numFmtId="4" fontId="4" fillId="2" borderId="13" xfId="1" applyNumberFormat="1" applyFont="1" applyFill="1" applyBorder="1" applyAlignment="1"/>
    <xf numFmtId="4" fontId="1" fillId="0" borderId="11" xfId="1" applyNumberFormat="1" applyFont="1" applyFill="1" applyBorder="1"/>
    <xf numFmtId="4" fontId="0" fillId="0" borderId="12" xfId="0" applyNumberFormat="1" applyFill="1" applyBorder="1"/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0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 applyAlignment="1">
      <alignment vertical="center"/>
    </xf>
    <xf numFmtId="4" fontId="1" fillId="0" borderId="11" xfId="1" applyNumberFormat="1" applyFont="1" applyFill="1" applyBorder="1" applyAlignment="1">
      <alignment vertical="center"/>
    </xf>
    <xf numFmtId="4" fontId="4" fillId="2" borderId="13" xfId="1" applyNumberFormat="1" applyFon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5" fillId="0" borderId="11" xfId="1" applyNumberFormat="1" applyFont="1" applyFill="1" applyBorder="1" applyProtection="1">
      <protection locked="0"/>
    </xf>
    <xf numFmtId="4" fontId="5" fillId="0" borderId="10" xfId="1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Protection="1">
      <protection locked="0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zoomScale="86" zoomScaleNormal="86" workbookViewId="0">
      <selection activeCell="D74" sqref="D74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6" ht="21" x14ac:dyDescent="0.25">
      <c r="A1" s="43" t="s">
        <v>0</v>
      </c>
      <c r="B1" s="43"/>
      <c r="C1" s="43"/>
      <c r="D1" s="43"/>
      <c r="E1" s="10"/>
      <c r="F1" s="10"/>
    </row>
    <row r="2" spans="1:6" x14ac:dyDescent="0.25">
      <c r="A2" s="45" t="s">
        <v>43</v>
      </c>
      <c r="B2" s="46"/>
      <c r="C2" s="46"/>
      <c r="D2" s="47"/>
      <c r="E2" s="1"/>
      <c r="F2" s="1"/>
    </row>
    <row r="3" spans="1:6" x14ac:dyDescent="0.25">
      <c r="A3" s="48" t="s">
        <v>1</v>
      </c>
      <c r="B3" s="49"/>
      <c r="C3" s="49"/>
      <c r="D3" s="50"/>
      <c r="E3" s="1"/>
      <c r="F3" s="1"/>
    </row>
    <row r="4" spans="1:6" x14ac:dyDescent="0.25">
      <c r="A4" s="51" t="s">
        <v>48</v>
      </c>
      <c r="B4" s="52"/>
      <c r="C4" s="52"/>
      <c r="D4" s="53"/>
      <c r="E4" s="1"/>
      <c r="F4" s="1"/>
    </row>
    <row r="5" spans="1:6" x14ac:dyDescent="0.25">
      <c r="A5" s="54" t="s">
        <v>2</v>
      </c>
      <c r="B5" s="55"/>
      <c r="C5" s="55"/>
      <c r="D5" s="56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ht="30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</row>
    <row r="8" spans="1:6" x14ac:dyDescent="0.25">
      <c r="A8" s="5" t="s">
        <v>7</v>
      </c>
      <c r="B8" s="20">
        <f>SUM(B9:B11)</f>
        <v>37836839</v>
      </c>
      <c r="C8" s="20">
        <f>SUM(C9:C11)</f>
        <v>66759107.939999998</v>
      </c>
      <c r="D8" s="20">
        <f>SUM(D9:D11)</f>
        <v>66759107.939999998</v>
      </c>
      <c r="E8" s="1"/>
      <c r="F8" s="1"/>
    </row>
    <row r="9" spans="1:6" x14ac:dyDescent="0.25">
      <c r="A9" s="3" t="s">
        <v>8</v>
      </c>
      <c r="B9" s="37">
        <v>37836839</v>
      </c>
      <c r="C9" s="37">
        <v>38156547.939999998</v>
      </c>
      <c r="D9" s="37">
        <v>38156547.939999998</v>
      </c>
      <c r="E9" s="1"/>
      <c r="F9" s="1"/>
    </row>
    <row r="10" spans="1:6" x14ac:dyDescent="0.25">
      <c r="A10" s="3" t="s">
        <v>9</v>
      </c>
      <c r="B10" s="37">
        <v>0</v>
      </c>
      <c r="C10" s="37">
        <v>28602560</v>
      </c>
      <c r="D10" s="37">
        <v>28602560</v>
      </c>
      <c r="E10" s="1"/>
      <c r="F10" s="1"/>
    </row>
    <row r="11" spans="1:6" x14ac:dyDescent="0.25">
      <c r="A11" s="3" t="s">
        <v>10</v>
      </c>
      <c r="B11" s="21">
        <f>B44</f>
        <v>0</v>
      </c>
      <c r="C11" s="21">
        <f>C44</f>
        <v>0</v>
      </c>
      <c r="D11" s="21">
        <f>D44</f>
        <v>0</v>
      </c>
      <c r="E11" s="1"/>
      <c r="F11" s="1"/>
    </row>
    <row r="12" spans="1:6" x14ac:dyDescent="0.25">
      <c r="A12" s="9"/>
      <c r="B12" s="22"/>
      <c r="C12" s="22"/>
      <c r="D12" s="22"/>
      <c r="E12" s="1"/>
      <c r="F12" s="1"/>
    </row>
    <row r="13" spans="1:6" x14ac:dyDescent="0.25">
      <c r="A13" s="5" t="s">
        <v>11</v>
      </c>
      <c r="B13" s="20">
        <f>SUM(B14:B15)</f>
        <v>37836839</v>
      </c>
      <c r="C13" s="20">
        <f t="shared" ref="C13:D13" si="0">SUM(C14:C15)</f>
        <v>58467242.920000002</v>
      </c>
      <c r="D13" s="20">
        <f t="shared" si="0"/>
        <v>58206451.519999996</v>
      </c>
      <c r="E13" s="1"/>
      <c r="F13" s="1"/>
    </row>
    <row r="14" spans="1:6" x14ac:dyDescent="0.25">
      <c r="A14" s="3" t="s">
        <v>12</v>
      </c>
      <c r="B14" s="37">
        <v>37836839</v>
      </c>
      <c r="C14" s="37">
        <v>31885147.32</v>
      </c>
      <c r="D14" s="37">
        <v>31627144.52</v>
      </c>
      <c r="E14" s="1"/>
      <c r="F14" s="1"/>
    </row>
    <row r="15" spans="1:6" x14ac:dyDescent="0.25">
      <c r="A15" s="3" t="s">
        <v>13</v>
      </c>
      <c r="B15" s="37">
        <v>0</v>
      </c>
      <c r="C15" s="37">
        <v>26582095.600000001</v>
      </c>
      <c r="D15" s="37">
        <v>26579307</v>
      </c>
      <c r="E15" s="1"/>
      <c r="F15" s="1"/>
    </row>
    <row r="16" spans="1:6" x14ac:dyDescent="0.25">
      <c r="A16" s="9"/>
      <c r="B16" s="22"/>
      <c r="C16" s="22"/>
      <c r="D16" s="22"/>
      <c r="E16" s="1"/>
      <c r="F16" s="1"/>
    </row>
    <row r="17" spans="1:4" x14ac:dyDescent="0.25">
      <c r="A17" s="5" t="s">
        <v>14</v>
      </c>
      <c r="B17" s="23">
        <v>0</v>
      </c>
      <c r="C17" s="20">
        <f>C18+C19</f>
        <v>531226.06999999995</v>
      </c>
      <c r="D17" s="20">
        <f>D18+D19</f>
        <v>531226.06999999995</v>
      </c>
    </row>
    <row r="18" spans="1:4" x14ac:dyDescent="0.25">
      <c r="A18" s="3" t="s">
        <v>15</v>
      </c>
      <c r="B18" s="24">
        <v>0</v>
      </c>
      <c r="C18" s="37">
        <v>242121.59</v>
      </c>
      <c r="D18" s="37">
        <v>242121.59</v>
      </c>
    </row>
    <row r="19" spans="1:4" x14ac:dyDescent="0.25">
      <c r="A19" s="3" t="s">
        <v>16</v>
      </c>
      <c r="B19" s="24">
        <v>0</v>
      </c>
      <c r="C19" s="37">
        <v>289104.48</v>
      </c>
      <c r="D19" s="37">
        <v>289104.48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8823091.0899999961</v>
      </c>
      <c r="D21" s="20">
        <f>D8-D13+D17</f>
        <v>9083882.4900000021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8823091.0899999961</v>
      </c>
      <c r="D23" s="20">
        <f>D21-D11</f>
        <v>9083882.4900000021</v>
      </c>
    </row>
    <row r="24" spans="1:4" x14ac:dyDescent="0.25">
      <c r="A24" s="5"/>
      <c r="B24" s="25"/>
      <c r="C24" s="25"/>
      <c r="D24" s="25"/>
    </row>
    <row r="25" spans="1:4" x14ac:dyDescent="0.25">
      <c r="A25" s="12" t="s">
        <v>19</v>
      </c>
      <c r="B25" s="20">
        <f>B23-B17</f>
        <v>0</v>
      </c>
      <c r="C25" s="20">
        <f>C23-C17</f>
        <v>8291865.0199999958</v>
      </c>
      <c r="D25" s="20">
        <f>D23-D17</f>
        <v>8552656.4200000018</v>
      </c>
    </row>
    <row r="26" spans="1:4" x14ac:dyDescent="0.25">
      <c r="A26" s="13"/>
      <c r="B26" s="26"/>
      <c r="C26" s="26"/>
      <c r="D26" s="26"/>
    </row>
    <row r="27" spans="1:4" x14ac:dyDescent="0.25">
      <c r="A27" s="8"/>
      <c r="B27" s="18"/>
      <c r="C27" s="18"/>
      <c r="D27" s="18"/>
    </row>
    <row r="28" spans="1:4" x14ac:dyDescent="0.25">
      <c r="A28" s="11" t="s">
        <v>20</v>
      </c>
      <c r="B28" s="19" t="s">
        <v>21</v>
      </c>
      <c r="C28" s="19" t="s">
        <v>5</v>
      </c>
      <c r="D28" s="19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28">
        <v>0</v>
      </c>
      <c r="C30" s="28">
        <v>0</v>
      </c>
      <c r="D30" s="28">
        <v>0</v>
      </c>
    </row>
    <row r="31" spans="1:4" x14ac:dyDescent="0.25">
      <c r="A31" s="3" t="s">
        <v>25</v>
      </c>
      <c r="B31" s="28">
        <v>0</v>
      </c>
      <c r="C31" s="28">
        <v>0</v>
      </c>
      <c r="D31" s="28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8291865.0199999958</v>
      </c>
      <c r="D33" s="27">
        <f>D25+D29</f>
        <v>8552656.4200000018</v>
      </c>
    </row>
    <row r="34" spans="1:4" x14ac:dyDescent="0.25">
      <c r="A34" s="6"/>
      <c r="B34" s="34"/>
      <c r="C34" s="34"/>
      <c r="D34" s="34"/>
    </row>
    <row r="35" spans="1:4" x14ac:dyDescent="0.25">
      <c r="A35" s="8"/>
      <c r="B35" s="18"/>
      <c r="C35" s="18"/>
      <c r="D35" s="18"/>
    </row>
    <row r="36" spans="1:4" ht="30" x14ac:dyDescent="0.25">
      <c r="A36" s="11" t="s">
        <v>20</v>
      </c>
      <c r="B36" s="19" t="s">
        <v>27</v>
      </c>
      <c r="C36" s="19" t="s">
        <v>5</v>
      </c>
      <c r="D36" s="19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>
        <v>0</v>
      </c>
      <c r="C38" s="28">
        <v>0</v>
      </c>
      <c r="D38" s="28">
        <v>0</v>
      </c>
    </row>
    <row r="39" spans="1:4" x14ac:dyDescent="0.25">
      <c r="A39" s="3" t="s">
        <v>30</v>
      </c>
      <c r="B39" s="28">
        <v>0</v>
      </c>
      <c r="C39" s="28">
        <v>0</v>
      </c>
      <c r="D39" s="28">
        <v>0</v>
      </c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28">
        <v>0</v>
      </c>
      <c r="C41" s="28">
        <v>0</v>
      </c>
      <c r="D41" s="28">
        <v>0</v>
      </c>
    </row>
    <row r="42" spans="1:4" x14ac:dyDescent="0.25">
      <c r="A42" s="3" t="s">
        <v>33</v>
      </c>
      <c r="B42" s="28">
        <v>0</v>
      </c>
      <c r="C42" s="28">
        <v>0</v>
      </c>
      <c r="D42" s="28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5"/>
      <c r="C45" s="35"/>
      <c r="D45" s="35"/>
    </row>
    <row r="46" spans="1:4" x14ac:dyDescent="0.25">
      <c r="A46" s="1"/>
      <c r="B46" s="18"/>
      <c r="C46" s="18"/>
      <c r="D46" s="18"/>
    </row>
    <row r="47" spans="1:4" ht="30" x14ac:dyDescent="0.25">
      <c r="A47" s="11" t="s">
        <v>20</v>
      </c>
      <c r="B47" s="19" t="s">
        <v>27</v>
      </c>
      <c r="C47" s="19" t="s">
        <v>5</v>
      </c>
      <c r="D47" s="19" t="s">
        <v>6</v>
      </c>
    </row>
    <row r="48" spans="1:4" x14ac:dyDescent="0.25">
      <c r="A48" s="14" t="s">
        <v>35</v>
      </c>
      <c r="B48" s="38">
        <v>37836839</v>
      </c>
      <c r="C48" s="38">
        <v>38156547.939999998</v>
      </c>
      <c r="D48" s="38">
        <v>38156547.939999998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>
        <v>0</v>
      </c>
      <c r="C50" s="28">
        <v>0</v>
      </c>
      <c r="D50" s="28">
        <v>0</v>
      </c>
    </row>
    <row r="51" spans="1:4" x14ac:dyDescent="0.25">
      <c r="A51" s="16" t="s">
        <v>32</v>
      </c>
      <c r="B51" s="28">
        <v>0</v>
      </c>
      <c r="C51" s="28">
        <v>0</v>
      </c>
      <c r="D51" s="28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40">
        <v>37836839</v>
      </c>
      <c r="C53" s="40">
        <v>31885147.32</v>
      </c>
      <c r="D53" s="40">
        <v>31627144.52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0"/>
      <c r="C55" s="40">
        <v>242121.59</v>
      </c>
      <c r="D55" s="40">
        <v>242121.59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B48+B49-B53+B55</f>
        <v>0</v>
      </c>
      <c r="C57" s="27">
        <f>C48+C49-C53+C55</f>
        <v>6513522.2099999972</v>
      </c>
      <c r="D57" s="27">
        <f>D48+D49-D53+D55</f>
        <v>6771525.0099999979</v>
      </c>
    </row>
    <row r="58" spans="1:4" x14ac:dyDescent="0.25">
      <c r="A58" s="7"/>
      <c r="B58" s="31"/>
      <c r="C58" s="31"/>
      <c r="D58" s="31"/>
    </row>
    <row r="59" spans="1:4" x14ac:dyDescent="0.25">
      <c r="A59" s="12" t="s">
        <v>38</v>
      </c>
      <c r="B59" s="27">
        <f>B57-B49</f>
        <v>0</v>
      </c>
      <c r="C59" s="27">
        <f>C57-C49</f>
        <v>6513522.2099999972</v>
      </c>
      <c r="D59" s="27">
        <f>D57-D49</f>
        <v>6771525.0099999979</v>
      </c>
    </row>
    <row r="60" spans="1:4" x14ac:dyDescent="0.25">
      <c r="A60" s="6"/>
      <c r="B60" s="35"/>
      <c r="C60" s="35"/>
      <c r="D60" s="35"/>
    </row>
    <row r="61" spans="1:4" x14ac:dyDescent="0.25">
      <c r="A61" s="1"/>
      <c r="B61" s="36"/>
      <c r="C61" s="36"/>
      <c r="D61" s="36"/>
    </row>
    <row r="62" spans="1:4" ht="30" x14ac:dyDescent="0.25">
      <c r="A62" s="11" t="s">
        <v>20</v>
      </c>
      <c r="B62" s="19" t="s">
        <v>27</v>
      </c>
      <c r="C62" s="19" t="s">
        <v>5</v>
      </c>
      <c r="D62" s="19" t="s">
        <v>6</v>
      </c>
    </row>
    <row r="63" spans="1:4" x14ac:dyDescent="0.25">
      <c r="A63" s="14" t="s">
        <v>9</v>
      </c>
      <c r="B63" s="39">
        <v>0</v>
      </c>
      <c r="C63" s="39">
        <v>28602560</v>
      </c>
      <c r="D63" s="39">
        <v>28602560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>
        <v>0</v>
      </c>
      <c r="C65" s="21">
        <v>0</v>
      </c>
      <c r="D65" s="21">
        <v>0</v>
      </c>
    </row>
    <row r="66" spans="1:4" x14ac:dyDescent="0.25">
      <c r="A66" s="16" t="s">
        <v>33</v>
      </c>
      <c r="B66" s="21">
        <v>0</v>
      </c>
      <c r="C66" s="21">
        <v>0</v>
      </c>
      <c r="D66" s="21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37">
        <v>0</v>
      </c>
      <c r="C68" s="37">
        <v>26582095.600000001</v>
      </c>
      <c r="D68" s="37">
        <v>26579307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2">
        <v>0</v>
      </c>
      <c r="C70" s="37">
        <v>289104.48</v>
      </c>
      <c r="D70" s="37">
        <v>289104.48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2309568.8799999985</v>
      </c>
      <c r="D72" s="20">
        <f>D63+D64-D68+D70</f>
        <v>2312357.48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2309568.8799999985</v>
      </c>
      <c r="D74" s="20">
        <f>D72-D64</f>
        <v>2312357.48</v>
      </c>
    </row>
    <row r="75" spans="1:4" x14ac:dyDescent="0.25">
      <c r="A75" s="6"/>
      <c r="B75" s="33"/>
      <c r="C75" s="33"/>
      <c r="D75" s="33"/>
    </row>
    <row r="79" spans="1:4" s="1" customFormat="1" x14ac:dyDescent="0.25">
      <c r="A79" s="41"/>
      <c r="C79" s="41"/>
      <c r="D79" s="41"/>
    </row>
    <row r="80" spans="1:4" s="1" customFormat="1" x14ac:dyDescent="0.25">
      <c r="A80" s="42" t="s">
        <v>47</v>
      </c>
      <c r="C80" s="44" t="s">
        <v>44</v>
      </c>
      <c r="D80" s="44"/>
    </row>
    <row r="81" spans="1:4" s="1" customFormat="1" x14ac:dyDescent="0.25">
      <c r="A81" s="42" t="s">
        <v>45</v>
      </c>
      <c r="C81" s="44" t="s">
        <v>46</v>
      </c>
      <c r="D81" s="44"/>
    </row>
  </sheetData>
  <mergeCells count="7">
    <mergeCell ref="A1:D1"/>
    <mergeCell ref="C80:D80"/>
    <mergeCell ref="C81:D8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2022-10-19T19:15:45Z</cp:lastPrinted>
  <dcterms:created xsi:type="dcterms:W3CDTF">2018-11-21T17:29:53Z</dcterms:created>
  <dcterms:modified xsi:type="dcterms:W3CDTF">2023-01-26T16:35:24Z</dcterms:modified>
</cp:coreProperties>
</file>