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SA\2022\ESTADOS FINANCIEROS\TERCER TRIMESTRE\LDF CON FIRMA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C44" i="1" l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B57" i="1"/>
  <c r="B59" i="1" s="1"/>
  <c r="D57" i="1"/>
  <c r="D59" i="1" s="1"/>
  <c r="C57" i="1"/>
  <c r="C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<sst xmlns="http://schemas.openxmlformats.org/spreadsheetml/2006/main" count="69" uniqueCount="49">
  <si>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</si>
  <si>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</si>
  <si>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</si>
  <si>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</si>
  <si>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</si>
  <si>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</si>
  <si>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</si>
  <si>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</si>
  <si>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</si>
  <si>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</si>
  <si>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</si>
  <si>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</si>
  <si>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</si>
  <si>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</si>
  <si>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</si>
  <si>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</si>
  <si>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</si>
  <si>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</si>
  <si>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</si>
  <si>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</si>
  <si>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</si>
  <si>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</si>
  <si>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</si>
  <si>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</si>
  <si>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</si>
  <si>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</si>
  <si>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</si>
  <si>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</si>
  <si>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</si>
  <si>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</si>
  <si>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</si>
  <si>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</si>
  <si>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</si>
  <si>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</si>
  <si>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</si>
  <si>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</si>
  <si>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</si>
  <si>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</si>
  <si>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</si>
  <si>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</si>
  <si>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</si>
  <si>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</si>
  <si>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</si>
  <si>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TECNOLOGICO SUPERIOR DEL SUR DE GUANAJUATO</t>
  </si>
  <si>
    <t>del 01 de Enero al 30 de Septiembre de 2022</t>
  </si>
  <si>
    <t>Verónica Guzmán Zavala</t>
  </si>
  <si>
    <t>Director General</t>
  </si>
  <si>
    <t>Subdirectora de Servicios Administrativos</t>
  </si>
  <si>
    <t>Carlos Romero 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</si>
</sst>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6" ht="21" x14ac:dyDescent="0.25">
      <c r="A1" s="53" t="s">
        <v>0</v>
      </c>
      <c r="B1" s="53"/>
      <c r="C1" s="53"/>
      <c r="D1" s="53"/>
      <c r="E1" s="10"/>
      <c r="F1" s="10"/>
    </row>
    <row r="2" spans="1:6" x14ac:dyDescent="0.25">
      <c r="A2" s="41" t="s">
        <v>43</v>
      </c>
      <c r="B2" s="42"/>
      <c r="C2" s="42"/>
      <c r="D2" s="43"/>
      <c r="E2" s="1"/>
      <c r="F2" s="1"/>
    </row>
    <row r="3" spans="1:6" x14ac:dyDescent="0.25">
      <c r="A3" s="44" t="s">
        <v>1</v>
      </c>
      <c r="B3" s="45"/>
      <c r="C3" s="45"/>
      <c r="D3" s="46"/>
      <c r="E3" s="1"/>
      <c r="F3" s="1"/>
    </row>
    <row r="4" spans="1:6" x14ac:dyDescent="0.25">
      <c r="A4" s="47" t="s">
        <v>44</v>
      </c>
      <c r="B4" s="48"/>
      <c r="C4" s="48"/>
      <c r="D4" s="49"/>
      <c r="E4" s="1"/>
      <c r="F4" s="1"/>
    </row>
    <row r="5" spans="1:6" x14ac:dyDescent="0.25">
      <c r="A5" s="50" t="s">
        <v>2</v>
      </c>
      <c r="B5" s="51"/>
      <c r="C5" s="51"/>
      <c r="D5" s="52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</row>
    <row r="8" spans="1:6" x14ac:dyDescent="0.25">
      <c r="A8" s="5" t="s">
        <v>7</v>
      </c>
      <c r="B8" s="20">
        <f>SUM(B9:B11)</f>
        <v>37836839</v>
      </c>
      <c r="C8" s="20">
        <f>SUM(C9:C11)</f>
        <v>48915548.539999999</v>
      </c>
      <c r="D8" s="20">
        <f>SUM(D9:D11)</f>
        <v>48915548.539999999</v>
      </c>
      <c r="E8" s="1"/>
      <c r="F8" s="1"/>
    </row>
    <row r="9" spans="1:6" x14ac:dyDescent="0.25">
      <c r="A9" s="3" t="s">
        <v>8</v>
      </c>
      <c r="B9" s="37">
        <v>37836839</v>
      </c>
      <c r="C9" s="37">
        <v>28753585.539999999</v>
      </c>
      <c r="D9" s="37">
        <v>28753585.539999999</v>
      </c>
      <c r="E9" s="1"/>
      <c r="F9" s="1"/>
    </row>
    <row r="10" spans="1:6" x14ac:dyDescent="0.25">
      <c r="A10" s="3" t="s">
        <v>9</v>
      </c>
      <c r="B10" s="37">
        <v>0</v>
      </c>
      <c r="C10" s="37">
        <v>20161963</v>
      </c>
      <c r="D10" s="37">
        <v>20161963</v>
      </c>
      <c r="E10" s="1"/>
      <c r="F10" s="1"/>
    </row>
    <row r="11" spans="1:6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</row>
    <row r="12" spans="1:6" x14ac:dyDescent="0.25">
      <c r="A12" s="9"/>
      <c r="B12" s="22"/>
      <c r="C12" s="22"/>
      <c r="D12" s="22"/>
      <c r="E12" s="1"/>
      <c r="F12" s="1"/>
    </row>
    <row r="13" spans="1:6" x14ac:dyDescent="0.25">
      <c r="A13" s="5" t="s">
        <v>11</v>
      </c>
      <c r="B13" s="20">
        <f>SUM(B14:B15)</f>
        <v>37836839</v>
      </c>
      <c r="C13" s="20">
        <f t="shared" ref="C13:D13" si="0">SUM(C14:C15)</f>
        <v>37358839.489999995</v>
      </c>
      <c r="D13" s="20">
        <f t="shared" si="0"/>
        <v>37358839.489999995</v>
      </c>
      <c r="E13" s="1"/>
      <c r="F13" s="1"/>
    </row>
    <row r="14" spans="1:6" x14ac:dyDescent="0.25">
      <c r="A14" s="3" t="s">
        <v>12</v>
      </c>
      <c r="B14" s="37">
        <v>37836839</v>
      </c>
      <c r="C14" s="37">
        <v>20222796</v>
      </c>
      <c r="D14" s="37">
        <v>20222796</v>
      </c>
      <c r="E14" s="1"/>
      <c r="F14" s="1"/>
    </row>
    <row r="15" spans="1:6" x14ac:dyDescent="0.25">
      <c r="A15" s="3" t="s">
        <v>13</v>
      </c>
      <c r="B15" s="37">
        <v>0</v>
      </c>
      <c r="C15" s="37">
        <v>17136043.489999998</v>
      </c>
      <c r="D15" s="37">
        <v>17136043.489999998</v>
      </c>
      <c r="E15" s="1"/>
      <c r="F15" s="1"/>
    </row>
    <row r="16" spans="1:6" x14ac:dyDescent="0.25">
      <c r="A16" s="9"/>
      <c r="B16" s="22"/>
      <c r="C16" s="22"/>
      <c r="D16" s="22"/>
      <c r="E16" s="1"/>
      <c r="F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37">
        <v>0</v>
      </c>
      <c r="D18" s="37">
        <v>0</v>
      </c>
    </row>
    <row r="19" spans="1:4" x14ac:dyDescent="0.25">
      <c r="A19" s="3" t="s">
        <v>16</v>
      </c>
      <c r="B19" s="24">
        <v>0</v>
      </c>
      <c r="C19" s="37">
        <v>0</v>
      </c>
      <c r="D19" s="37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11556709.050000004</v>
      </c>
      <c r="D21" s="20">
        <f>D8-D13+D17</f>
        <v>11556709.050000004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11556709.050000004</v>
      </c>
      <c r="D23" s="20">
        <f>D21-D11</f>
        <v>11556709.050000004</v>
      </c>
    </row>
    <row r="24" spans="1:4" x14ac:dyDescent="0.25">
      <c r="A24" s="5"/>
      <c r="B24" s="25"/>
      <c r="C24" s="25"/>
      <c r="D24" s="25"/>
    </row>
    <row r="25" spans="1:4" x14ac:dyDescent="0.25">
      <c r="A25" s="12" t="s">
        <v>19</v>
      </c>
      <c r="B25" s="20">
        <f>B23-B17</f>
        <v>0</v>
      </c>
      <c r="C25" s="20">
        <f>C23-C17</f>
        <v>11556709.050000004</v>
      </c>
      <c r="D25" s="20">
        <f>D23-D17</f>
        <v>11556709.050000004</v>
      </c>
    </row>
    <row r="26" spans="1:4" x14ac:dyDescent="0.25">
      <c r="A26" s="13"/>
      <c r="B26" s="26"/>
      <c r="C26" s="26"/>
      <c r="D26" s="26"/>
    </row>
    <row r="27" spans="1:4" x14ac:dyDescent="0.25">
      <c r="A27" s="8"/>
      <c r="B27" s="18"/>
      <c r="C27" s="18"/>
      <c r="D27" s="18"/>
    </row>
    <row r="28" spans="1:4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11556709.050000004</v>
      </c>
      <c r="D33" s="27">
        <f>D25+D29</f>
        <v>11556709.050000004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37836839</v>
      </c>
      <c r="C48" s="38">
        <v>28753585.539999999</v>
      </c>
      <c r="D48" s="38">
        <v>28753585.539999999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40">
        <v>37836839</v>
      </c>
      <c r="C53" s="40">
        <v>20222796</v>
      </c>
      <c r="D53" s="40">
        <v>20222796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40">
        <v>0</v>
      </c>
      <c r="D55" s="40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8530789.5399999991</v>
      </c>
      <c r="D57" s="27">
        <f>D48+D49-D53+D55</f>
        <v>8530789.5399999991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8530789.5399999991</v>
      </c>
      <c r="D59" s="27">
        <f>D57-D49</f>
        <v>8530789.5399999991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0</v>
      </c>
      <c r="C63" s="39">
        <v>20161963</v>
      </c>
      <c r="D63" s="39">
        <v>20161963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0</v>
      </c>
      <c r="C68" s="37">
        <v>17136043.489999998</v>
      </c>
      <c r="D68" s="37">
        <v>17136043.489999998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0</v>
      </c>
      <c r="D70" s="37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3025919.5100000016</v>
      </c>
      <c r="D72" s="20">
        <f>D63+D64-D68+D70</f>
        <v>3025919.5100000016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3025919.5100000016</v>
      </c>
      <c r="D74" s="20">
        <f>D72-D64</f>
        <v>3025919.5100000016</v>
      </c>
    </row>
    <row r="75" spans="1:4" x14ac:dyDescent="0.25">
      <c r="A75" s="6"/>
      <c r="B75" s="33"/>
      <c r="C75" s="33"/>
      <c r="D75" s="33"/>
    </row>
    <row r="79" spans="1:4" s="1" customFormat="1" x14ac:dyDescent="0.25">
      <c r="A79" s="54"/>
      <c r="C79" s="54"/>
      <c r="D79" s="54"/>
    </row>
    <row r="80" spans="1:4" s="1" customFormat="1" x14ac:dyDescent="0.25">
      <c r="A80" s="55" t="s">
        <v>48</v>
      </c>
      <c r="C80" s="56" t="s">
        <v>45</v>
      </c>
      <c r="D80" s="56"/>
    </row>
    <row r="81" spans="1:4" s="1" customFormat="1" x14ac:dyDescent="0.25">
      <c r="A81" s="55" t="s">
        <v>46</v>
      </c>
      <c r="C81" s="56" t="s">
        <v>47</v>
      </c>
      <c r="D81" s="56"/>
    </row>
  </sheetData>
  <mergeCells count="7">
    <mergeCell ref="C80:D80"/>
    <mergeCell ref="C81:D81"/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itsur</cp:lastModifiedBy>
  <cp:lastPrinted>2022-10-19T19:15:45Z</cp:lastPrinted>
  <dcterms:created xsi:type="dcterms:W3CDTF">2018-11-21T17:29:53Z</dcterms:created>
  <dcterms:modified xsi:type="dcterms:W3CDTF">2022-10-19T19:15:56Z</dcterms:modified>
</cp:coreProperties>
</file>