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DISCIPLINA FINANCIER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44" i="1" l="1"/>
  <c r="C11" i="1" s="1"/>
  <c r="C8" i="1" s="1"/>
  <c r="C21" i="1" s="1"/>
  <c r="D44" i="1"/>
  <c r="D11" i="1" s="1"/>
  <c r="D8" i="1" s="1"/>
  <c r="D21" i="1" s="1"/>
  <c r="D23" i="1" s="1"/>
  <c r="D25" i="1" s="1"/>
  <c r="D33" i="1" s="1"/>
  <c r="B57" i="1"/>
  <c r="B59" i="1" s="1"/>
  <c r="C57" i="1"/>
  <c r="C59" i="1" s="1"/>
  <c r="D57" i="1"/>
  <c r="D59" i="1" s="1"/>
  <c r="B44" i="1"/>
  <c r="B11" i="1" s="1"/>
  <c r="B8" i="1" s="1"/>
  <c r="B21" i="1" s="1"/>
  <c r="B23" i="1" s="1"/>
  <c r="B25" i="1" s="1"/>
  <c r="B33" i="1" s="1"/>
  <c r="C23" i="1" l="1"/>
  <c r="C25" i="1" s="1"/>
  <c r="C33" i="1" l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<sst xmlns="http://schemas.openxmlformats.org/spreadsheetml/2006/main" count="65" uniqueCount="45">
  <si>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</si>
  <si>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</si>
  <si>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</si>
  <si>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</si>
  <si>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</si>
  <si>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</si>
  <si>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</si>
  <si>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</si>
  <si>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</si>
  <si>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</si>
  <si>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</si>
  <si>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</si>
  <si>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</si>
  <si>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</si>
  <si>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</si>
  <si>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</si>
  <si>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</si>
  <si>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</si>
  <si>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</si>
  <si>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</si>
  <si>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</si>
  <si>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</si>
  <si>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</si>
  <si>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</si>
  <si>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</si>
  <si>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</si>
  <si>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</si>
  <si>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</si>
  <si>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</si>
  <si>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</si>
  <si>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</si>
  <si>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</si>
  <si>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</si>
  <si>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</si>
  <si>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</si>
  <si>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</si>
  <si>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</si>
  <si>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</si>
  <si>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</si>
  <si>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</si>
  <si>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</si>
  <si>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</si>
  <si>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</si>
  <si>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TECNOLOGICO SUPERIOR DEL SUR DE GUANAJUATO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</si>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</sst>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zoomScale="90" zoomScaleNormal="9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53" t="s">
        <v>0</v>
      </c>
      <c r="B1" s="53"/>
      <c r="C1" s="53"/>
      <c r="D1" s="53"/>
      <c r="E1" s="10"/>
    </row>
    <row r="2" spans="1:5" x14ac:dyDescent="0.25">
      <c r="A2" s="41" t="s">
        <v>43</v>
      </c>
      <c r="B2" s="42"/>
      <c r="C2" s="42"/>
      <c r="D2" s="43"/>
      <c r="E2" s="1"/>
    </row>
    <row r="3" spans="1:5" x14ac:dyDescent="0.25">
      <c r="A3" s="44" t="s">
        <v>1</v>
      </c>
      <c r="B3" s="45"/>
      <c r="C3" s="45"/>
      <c r="D3" s="46"/>
      <c r="E3" s="1"/>
    </row>
    <row r="4" spans="1:5" x14ac:dyDescent="0.25">
      <c r="A4" s="47" t="s">
        <v>44</v>
      </c>
      <c r="B4" s="48"/>
      <c r="C4" s="48"/>
      <c r="D4" s="49"/>
      <c r="E4" s="1"/>
    </row>
    <row r="5" spans="1:5" x14ac:dyDescent="0.25">
      <c r="A5" s="50" t="s">
        <v>2</v>
      </c>
      <c r="B5" s="51"/>
      <c r="C5" s="51"/>
      <c r="D5" s="52"/>
      <c r="E5" s="1"/>
    </row>
    <row r="6" spans="1:5" x14ac:dyDescent="0.25">
      <c r="A6" s="1"/>
      <c r="B6" s="1"/>
      <c r="C6" s="1"/>
      <c r="D6" s="1"/>
      <c r="E6" s="1"/>
    </row>
    <row r="7" spans="1:5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</row>
    <row r="8" spans="1:5" x14ac:dyDescent="0.25">
      <c r="A8" s="5" t="s">
        <v>7</v>
      </c>
      <c r="B8" s="20">
        <f>SUM(B9:B11)</f>
        <v>37836839</v>
      </c>
      <c r="C8" s="20">
        <f>SUM(C9:C11)</f>
        <v>18866957.75</v>
      </c>
      <c r="D8" s="20">
        <f>SUM(D9:D11)</f>
        <v>18866957.75</v>
      </c>
      <c r="E8" s="1"/>
    </row>
    <row r="9" spans="1:5" x14ac:dyDescent="0.25">
      <c r="A9" s="3" t="s">
        <v>8</v>
      </c>
      <c r="B9" s="37">
        <v>37836839</v>
      </c>
      <c r="C9" s="37">
        <v>11919172.75</v>
      </c>
      <c r="D9" s="37">
        <v>11919172.75</v>
      </c>
      <c r="E9" s="1"/>
    </row>
    <row r="10" spans="1:5" x14ac:dyDescent="0.25">
      <c r="A10" s="3" t="s">
        <v>9</v>
      </c>
      <c r="B10" s="37">
        <v>0</v>
      </c>
      <c r="C10" s="37">
        <v>6947785</v>
      </c>
      <c r="D10" s="37">
        <v>6947785</v>
      </c>
      <c r="E10" s="1"/>
    </row>
    <row r="11" spans="1:5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</row>
    <row r="12" spans="1:5" x14ac:dyDescent="0.25">
      <c r="A12" s="9"/>
      <c r="B12" s="22"/>
      <c r="C12" s="22"/>
      <c r="D12" s="22"/>
      <c r="E12" s="1"/>
    </row>
    <row r="13" spans="1:5" x14ac:dyDescent="0.25">
      <c r="A13" s="5" t="s">
        <v>11</v>
      </c>
      <c r="B13" s="20">
        <f>SUM(B14:B15)</f>
        <v>37836839</v>
      </c>
      <c r="C13" s="20">
        <f t="shared" ref="C13:D13" si="0">SUM(C14:C15)</f>
        <v>11528987.220000001</v>
      </c>
      <c r="D13" s="20">
        <f t="shared" si="0"/>
        <v>11528817.220000001</v>
      </c>
      <c r="E13" s="1"/>
    </row>
    <row r="14" spans="1:5" x14ac:dyDescent="0.25">
      <c r="A14" s="3" t="s">
        <v>12</v>
      </c>
      <c r="B14" s="37">
        <v>37836839</v>
      </c>
      <c r="C14" s="37">
        <v>5837181.6100000003</v>
      </c>
      <c r="D14" s="37">
        <v>5837011.6100000003</v>
      </c>
      <c r="E14" s="1"/>
    </row>
    <row r="15" spans="1:5" x14ac:dyDescent="0.25">
      <c r="A15" s="3" t="s">
        <v>13</v>
      </c>
      <c r="B15" s="37">
        <v>0</v>
      </c>
      <c r="C15" s="37">
        <v>5691805.6100000003</v>
      </c>
      <c r="D15" s="37">
        <v>5691805.6100000003</v>
      </c>
      <c r="E15" s="1"/>
    </row>
    <row r="16" spans="1:5" x14ac:dyDescent="0.25">
      <c r="A16" s="9"/>
      <c r="B16" s="22"/>
      <c r="C16" s="22"/>
      <c r="D16" s="22"/>
      <c r="E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37">
        <v>0</v>
      </c>
      <c r="D18" s="37">
        <v>0</v>
      </c>
    </row>
    <row r="19" spans="1:4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7337970.5299999993</v>
      </c>
      <c r="D21" s="20">
        <f>D8-D13+D17</f>
        <v>7338140.5299999993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7337970.5299999993</v>
      </c>
      <c r="D23" s="20">
        <f>D21-D11</f>
        <v>7338140.5299999993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0</v>
      </c>
      <c r="C25" s="20">
        <f>C23-C17</f>
        <v>7337970.5299999993</v>
      </c>
      <c r="D25" s="20">
        <f>D23-D17</f>
        <v>7338140.5299999993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7337970.5299999993</v>
      </c>
      <c r="D33" s="27">
        <f>D25+D29</f>
        <v>7338140.5299999993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37836839</v>
      </c>
      <c r="C48" s="38">
        <v>11919172.75</v>
      </c>
      <c r="D48" s="38">
        <v>11919172.75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37836839</v>
      </c>
      <c r="C53" s="37">
        <v>5837181.6100000003</v>
      </c>
      <c r="D53" s="37">
        <v>5837011.6100000003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0</v>
      </c>
      <c r="D55" s="40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6081991.1399999997</v>
      </c>
      <c r="D57" s="27">
        <f>D48+D49-D53+D55</f>
        <v>6082161.1399999997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6081991.1399999997</v>
      </c>
      <c r="D59" s="27">
        <f>D57-D49</f>
        <v>6082161.1399999997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6947785</v>
      </c>
      <c r="D63" s="39">
        <v>6947785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5691805.6100000003</v>
      </c>
      <c r="D68" s="37">
        <v>5691805.6100000003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1255979.3899999997</v>
      </c>
      <c r="D72" s="20">
        <f>D63+D64-D68+D70</f>
        <v>1255979.3899999997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1255979.3899999997</v>
      </c>
      <c r="D74" s="20">
        <f>D72-D64</f>
        <v>1255979.3899999997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2018-11-21T17:29:53Z</dcterms:created>
  <dcterms:modified xsi:type="dcterms:W3CDTF">2022-04-19T18:36:13Z</dcterms:modified>
</cp:coreProperties>
</file>