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DISCIPLINA FINANCIERA\"/>
    </mc:Choice>
  </mc:AlternateContent>
  <bookViews>
    <workbookView xWindow="0" yWindow="0" windowWidth="14490" windowHeight="1134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<sst xmlns="http://schemas.openxmlformats.org/spreadsheetml/2006/main" count="130" uniqueCount="129">
  <si>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</si>
  <si>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</si>
  <si>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</si>
  <si>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</si>
  <si>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</si>
  <si>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</si>
  <si>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</si>
  <si>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</si>
  <si>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</si>
  <si>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</si>
  <si>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</si>
  <si>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</si>
  <si>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</si>
  <si>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</si>
  <si>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</si>
  <si>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</si>
  <si>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</si>
  <si>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</si>
  <si>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</si>
  <si>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</si>
  <si>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</si>
  <si>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</si>
  <si>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</si>
  <si>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</si>
  <si>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</si>
  <si>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</si>
  <si>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</si>
  <si>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</si>
  <si>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</si>
  <si>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</si>
  <si>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</si>
  <si>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</si>
  <si>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</si>
  <si>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</si>
  <si>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</si>
  <si>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</si>
  <si>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</si>
  <si>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</si>
  <si>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</si>
  <si>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</si>
  <si>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</si>
  <si>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</si>
  <si>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</si>
  <si>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</si>
  <si>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</si>
  <si>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</si>
  <si>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</si>
  <si>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</si>
  <si>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</si>
  <si>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</si>
  <si>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</si>
  <si>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</si>
  <si>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</si>
  <si>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</si>
  <si>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</si>
  <si>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</si>
  <si>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</si>
  <si>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</si>
  <si>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</si>
  <si>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</si>
  <si>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</si>
  <si>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</si>
  <si>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</si>
  <si>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</si>
  <si>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</si>
  <si>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</si>
  <si>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</si>
  <si>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</si>
  <si>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</si>
  <si>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</si>
  <si>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</si>
  <si>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</si>
  <si>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</si>
  <si>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</si>
  <si>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</si>
  <si>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</si>
  <si>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</si>
  <si>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</si>
  <si>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</si>
  <si>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</si>
  <si>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</si>
  <si>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</si>
  <si>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</si>
  <si>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</si>
  <si>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</si>
  <si>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</si>
  <si>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</si>
  <si>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</si>
  <si>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</si>
  <si>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</si>
  <si>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</si>
  <si>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</si>
  <si>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</si>
  <si>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</si>
  <si>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</si>
  <si>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</si>
  <si>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</si>
  <si>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</si>
  <si>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</si>
  <si>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</si>
  <si>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</si>
  <si>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</si>
  <si>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</si>
  <si>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</si>
  <si>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</si>
  <si>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</si>
  <si>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</si>
  <si>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</si>
  <si>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</si>
  <si>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</si>
  <si>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</si>
  <si>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</si>
  <si>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</si>
  <si>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</si>
  <si>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</si>
  <si>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</si>
  <si>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</si>
  <si>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</si>
  <si>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</si>
  <si>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</si>
  <si>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</si>
  <si>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</si>
  <si>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TECNOLOGICO SUPERIOR DEL SUR DE GUANAJUATO</t>
  </si>
  <si>
    <t>31 de diciembre de 2021</t>
  </si>
  <si>
    <t>Verónica Guzmán Zavala</t>
  </si>
  <si>
    <t>Director General</t>
  </si>
  <si>
    <t>Subdirectora de Servicios Administrativos</t>
  </si>
  <si>
    <t>Carlos Romero Villegas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</si>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</sst>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F17" sqref="F17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41" t="s">
        <v>0</v>
      </c>
      <c r="B1" s="41"/>
      <c r="C1" s="41"/>
      <c r="D1" s="41"/>
      <c r="E1" s="41"/>
      <c r="F1" s="41"/>
    </row>
    <row r="2" spans="1:6" x14ac:dyDescent="0.25">
      <c r="A2" s="42" t="s">
        <v>122</v>
      </c>
      <c r="B2" s="43"/>
      <c r="C2" s="43"/>
      <c r="D2" s="43"/>
      <c r="E2" s="43"/>
      <c r="F2" s="44"/>
    </row>
    <row r="3" spans="1:6" x14ac:dyDescent="0.25">
      <c r="A3" s="45" t="s">
        <v>1</v>
      </c>
      <c r="B3" s="46"/>
      <c r="C3" s="46"/>
      <c r="D3" s="46"/>
      <c r="E3" s="46"/>
      <c r="F3" s="47"/>
    </row>
    <row r="4" spans="1:6" x14ac:dyDescent="0.25">
      <c r="A4" s="48" t="s">
        <v>128</v>
      </c>
      <c r="B4" s="49"/>
      <c r="C4" s="49"/>
      <c r="D4" s="49"/>
      <c r="E4" s="49"/>
      <c r="F4" s="50"/>
    </row>
    <row r="5" spans="1:6" x14ac:dyDescent="0.25">
      <c r="A5" s="51" t="s">
        <v>2</v>
      </c>
      <c r="B5" s="52"/>
      <c r="C5" s="52"/>
      <c r="D5" s="52"/>
      <c r="E5" s="52"/>
      <c r="F5" s="53"/>
    </row>
    <row r="6" spans="1:6" s="6" customFormat="1" ht="30" x14ac:dyDescent="0.25">
      <c r="A6" s="2" t="s">
        <v>3</v>
      </c>
      <c r="B6" s="3">
        <v>2022</v>
      </c>
      <c r="C6" s="4" t="s">
        <v>123</v>
      </c>
      <c r="D6" s="5" t="s">
        <v>4</v>
      </c>
      <c r="E6" s="3">
        <v>2022</v>
      </c>
      <c r="F6" s="4" t="s">
        <v>123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20043637.850000001</v>
      </c>
      <c r="C9" s="32">
        <f>SUM(C10:C16)</f>
        <v>19584267.260000002</v>
      </c>
      <c r="D9" s="20" t="s">
        <v>10</v>
      </c>
      <c r="E9" s="32">
        <f>SUM(E10:E18)</f>
        <v>1554762.51</v>
      </c>
      <c r="F9" s="32">
        <f>SUM(F10:F18)</f>
        <v>2711422.67</v>
      </c>
    </row>
    <row r="10" spans="1:6" x14ac:dyDescent="0.25">
      <c r="A10" s="14" t="s">
        <v>11</v>
      </c>
      <c r="B10" s="36">
        <v>0</v>
      </c>
      <c r="C10" s="36">
        <v>0</v>
      </c>
      <c r="D10" s="21" t="s">
        <v>12</v>
      </c>
      <c r="E10" s="36">
        <v>0</v>
      </c>
      <c r="F10" s="36">
        <v>0</v>
      </c>
    </row>
    <row r="11" spans="1:6" x14ac:dyDescent="0.25">
      <c r="A11" s="14" t="s">
        <v>13</v>
      </c>
      <c r="B11" s="36">
        <v>15850112.890000001</v>
      </c>
      <c r="C11" s="36">
        <v>19290399.550000001</v>
      </c>
      <c r="D11" s="21" t="s">
        <v>14</v>
      </c>
      <c r="E11" s="36">
        <v>260791.4</v>
      </c>
      <c r="F11" s="36">
        <v>1556613.62</v>
      </c>
    </row>
    <row r="12" spans="1:6" x14ac:dyDescent="0.25">
      <c r="A12" s="14" t="s">
        <v>15</v>
      </c>
      <c r="B12" s="32">
        <v>0</v>
      </c>
      <c r="C12" s="32">
        <v>0</v>
      </c>
      <c r="D12" s="21" t="s">
        <v>16</v>
      </c>
      <c r="E12" s="36">
        <v>0</v>
      </c>
      <c r="F12" s="36">
        <v>0</v>
      </c>
    </row>
    <row r="13" spans="1:6" x14ac:dyDescent="0.25">
      <c r="A13" s="14" t="s">
        <v>17</v>
      </c>
      <c r="B13" s="36">
        <v>4193524.96</v>
      </c>
      <c r="C13" s="36">
        <v>293867.71000000002</v>
      </c>
      <c r="D13" s="21" t="s">
        <v>18</v>
      </c>
      <c r="E13" s="32">
        <v>0</v>
      </c>
      <c r="F13" s="32">
        <v>0</v>
      </c>
    </row>
    <row r="14" spans="1:6" x14ac:dyDescent="0.25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25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25">
      <c r="A16" s="14" t="s">
        <v>23</v>
      </c>
      <c r="B16" s="32">
        <v>0</v>
      </c>
      <c r="C16" s="32">
        <v>0</v>
      </c>
      <c r="D16" s="21" t="s">
        <v>24</v>
      </c>
      <c r="E16" s="36">
        <v>0</v>
      </c>
      <c r="F16" s="36">
        <v>0</v>
      </c>
    </row>
    <row r="17" spans="1:6" x14ac:dyDescent="0.25">
      <c r="A17" s="13" t="s">
        <v>25</v>
      </c>
      <c r="B17" s="32">
        <f>SUM(B18:B24)</f>
        <v>186390.87</v>
      </c>
      <c r="C17" s="32">
        <f>SUM(C18:C24)</f>
        <v>437652.2</v>
      </c>
      <c r="D17" s="21" t="s">
        <v>26</v>
      </c>
      <c r="E17" s="32">
        <v>0</v>
      </c>
      <c r="F17" s="32">
        <v>0</v>
      </c>
    </row>
    <row r="18" spans="1:6" x14ac:dyDescent="0.25">
      <c r="A18" s="15" t="s">
        <v>27</v>
      </c>
      <c r="B18" s="32">
        <v>0</v>
      </c>
      <c r="C18" s="32">
        <v>0</v>
      </c>
      <c r="D18" s="21" t="s">
        <v>28</v>
      </c>
      <c r="E18" s="36">
        <v>1293971.1100000001</v>
      </c>
      <c r="F18" s="36">
        <v>1154809.05</v>
      </c>
    </row>
    <row r="19" spans="1:6" x14ac:dyDescent="0.25">
      <c r="A19" s="15" t="s">
        <v>29</v>
      </c>
      <c r="B19" s="36">
        <v>0</v>
      </c>
      <c r="C19" s="36">
        <v>0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6">
        <v>0</v>
      </c>
      <c r="C20" s="36">
        <v>0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2">
        <v>0</v>
      </c>
      <c r="C21" s="32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6">
        <v>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6">
        <v>186390.87</v>
      </c>
      <c r="C24" s="36">
        <v>437652.2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2">
        <v>0</v>
      </c>
      <c r="C26" s="32">
        <v>0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>
        <v>0</v>
      </c>
      <c r="C28" s="32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2">
        <v>0</v>
      </c>
      <c r="C29" s="32">
        <v>0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2">
        <v>0</v>
      </c>
      <c r="C30" s="32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25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25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25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f>SUM(B42:B45)</f>
        <v>8000</v>
      </c>
      <c r="C41" s="32">
        <f>SUM(C42:C45)</f>
        <v>6000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6">
        <v>8000</v>
      </c>
      <c r="C42" s="36">
        <v>6000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>
        <v>0</v>
      </c>
      <c r="C43" s="32">
        <v>0</v>
      </c>
      <c r="D43" s="21" t="s">
        <v>78</v>
      </c>
      <c r="E43" s="36">
        <v>0</v>
      </c>
      <c r="F43" s="36">
        <v>0</v>
      </c>
    </row>
    <row r="44" spans="1:6" x14ac:dyDescent="0.25">
      <c r="A44" s="15" t="s">
        <v>79</v>
      </c>
      <c r="B44" s="32">
        <v>0</v>
      </c>
      <c r="C44" s="32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2">
        <v>0</v>
      </c>
      <c r="C45" s="32">
        <v>0</v>
      </c>
      <c r="D45" s="21" t="s">
        <v>82</v>
      </c>
      <c r="E45" s="36">
        <v>0</v>
      </c>
      <c r="F45" s="36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20238028.720000003</v>
      </c>
      <c r="C47" s="34">
        <f>C9+C17+C25+C31+C37+C38+C41</f>
        <v>20027919.460000001</v>
      </c>
      <c r="D47" s="23" t="s">
        <v>84</v>
      </c>
      <c r="E47" s="34">
        <f>E9+E19+E23+E26+E27+E31+E38+E42</f>
        <v>1554762.51</v>
      </c>
      <c r="F47" s="34">
        <f>F9+F19+F23+F26+F27+F31+F38+F42</f>
        <v>2711422.67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126584895.41</v>
      </c>
      <c r="C52" s="36">
        <v>126584895.41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37756051.549999997</v>
      </c>
      <c r="C53" s="36">
        <v>38316610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-40578623.310000002</v>
      </c>
      <c r="C55" s="36">
        <v>-38676864.850000001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1554762.51</v>
      </c>
      <c r="F59" s="34">
        <f>F47+F57</f>
        <v>2711422.67</v>
      </c>
    </row>
    <row r="60" spans="1:6" x14ac:dyDescent="0.25">
      <c r="A60" s="16" t="s">
        <v>104</v>
      </c>
      <c r="B60" s="34">
        <f>SUM(B50:B58)</f>
        <v>123762323.64999998</v>
      </c>
      <c r="C60" s="34">
        <f>SUM(C50:C58)</f>
        <v>126224640.56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144000352.36999997</v>
      </c>
      <c r="C62" s="34">
        <f>SUM(C47+C60)</f>
        <v>146252560.02000001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128580882.33</v>
      </c>
      <c r="F63" s="32">
        <f>SUM(F64:F66)</f>
        <v>128580882.33</v>
      </c>
    </row>
    <row r="64" spans="1:6" x14ac:dyDescent="0.25">
      <c r="A64" s="11"/>
      <c r="B64" s="31"/>
      <c r="C64" s="31"/>
      <c r="D64" s="27" t="s">
        <v>108</v>
      </c>
      <c r="E64" s="36">
        <v>127477332.63</v>
      </c>
      <c r="F64" s="36">
        <v>127477332.63</v>
      </c>
    </row>
    <row r="65" spans="1:6" x14ac:dyDescent="0.25">
      <c r="A65" s="11"/>
      <c r="B65" s="31"/>
      <c r="C65" s="31"/>
      <c r="D65" s="28" t="s">
        <v>109</v>
      </c>
      <c r="E65" s="36">
        <v>1103549.7</v>
      </c>
      <c r="F65" s="36">
        <v>1103549.7</v>
      </c>
    </row>
    <row r="66" spans="1:6" x14ac:dyDescent="0.2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12275389.07</v>
      </c>
      <c r="F68" s="32">
        <f>SUM(F69:F73)</f>
        <v>13216101.74</v>
      </c>
    </row>
    <row r="69" spans="1:6" x14ac:dyDescent="0.25">
      <c r="A69" s="17"/>
      <c r="B69" s="31"/>
      <c r="C69" s="31"/>
      <c r="D69" s="27" t="s">
        <v>112</v>
      </c>
      <c r="E69" s="36">
        <v>5829548.4000000004</v>
      </c>
      <c r="F69" s="36">
        <v>6532983.3700000001</v>
      </c>
    </row>
    <row r="70" spans="1:6" x14ac:dyDescent="0.25">
      <c r="A70" s="17"/>
      <c r="B70" s="31"/>
      <c r="C70" s="31"/>
      <c r="D70" s="27" t="s">
        <v>113</v>
      </c>
      <c r="E70" s="36">
        <v>2536245.14</v>
      </c>
      <c r="F70" s="36">
        <v>1913796.6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3909595.53</v>
      </c>
      <c r="F72" s="36">
        <v>4769321.7699999996</v>
      </c>
    </row>
    <row r="73" spans="1:6" x14ac:dyDescent="0.2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140856271.40000001</v>
      </c>
      <c r="F79" s="34">
        <f>F63+F68+F75</f>
        <v>141796984.06999999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142411033.91</v>
      </c>
      <c r="F81" s="34">
        <f>F59+F79</f>
        <v>144508406.73999998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4" x14ac:dyDescent="0.25"/>
    <row r="98" spans="1:4" x14ac:dyDescent="0.25"/>
    <row r="99" spans="1:4" x14ac:dyDescent="0.25"/>
    <row r="100" spans="1:4" x14ac:dyDescent="0.25"/>
    <row r="101" spans="1:4" x14ac:dyDescent="0.25"/>
    <row r="102" spans="1:4" s="39" customFormat="1" x14ac:dyDescent="0.25">
      <c r="A102" s="37"/>
      <c r="B102" s="38"/>
      <c r="C102" s="38"/>
      <c r="D102" s="37"/>
    </row>
    <row r="103" spans="1:4" s="39" customFormat="1" x14ac:dyDescent="0.25">
      <c r="A103" s="40" t="s">
        <v>127</v>
      </c>
      <c r="B103" s="38"/>
      <c r="C103" s="38"/>
      <c r="D103" s="40" t="s">
        <v>124</v>
      </c>
    </row>
    <row r="104" spans="1:4" s="39" customFormat="1" x14ac:dyDescent="0.25">
      <c r="A104" s="40" t="s">
        <v>125</v>
      </c>
      <c r="B104" s="38"/>
      <c r="C104" s="38"/>
      <c r="D104" s="40" t="s">
        <v>126</v>
      </c>
    </row>
    <row r="105" spans="1:4" x14ac:dyDescent="0.25"/>
    <row r="106" spans="1:4" x14ac:dyDescent="0.25"/>
    <row r="107" spans="1:4" x14ac:dyDescent="0.25"/>
    <row r="108" spans="1:4" x14ac:dyDescent="0.25"/>
    <row r="109" spans="1:4" x14ac:dyDescent="0.25"/>
    <row r="110" spans="1:4" x14ac:dyDescent="0.25"/>
    <row r="111" spans="1:4" x14ac:dyDescent="0.25"/>
    <row r="112" spans="1: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2018-11-20T17:29:30Z</dcterms:created>
  <dcterms:modified xsi:type="dcterms:W3CDTF">2023-01-26T16:30:59Z</dcterms:modified>
</cp:coreProperties>
</file>