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DISCIPLINA FINANCIERA\"/>
    </mc:Choice>
  </mc:AlternateContent>
  <bookViews>
    <workbookView xWindow="0" yWindow="0" windowWidth="23040" windowHeight="952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<sst xmlns="http://schemas.openxmlformats.org/spreadsheetml/2006/main" count="126" uniqueCount="125">
  <si>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</si>
  <si>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</si>
  <si>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</si>
  <si>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</si>
  <si>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</si>
  <si>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</si>
  <si>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</si>
  <si>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</si>
  <si>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</si>
  <si>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</si>
  <si>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</si>
  <si>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</si>
  <si>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</si>
  <si>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</si>
  <si>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</si>
  <si>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</si>
  <si>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</si>
  <si>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</si>
  <si>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</si>
  <si>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</si>
  <si>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</si>
  <si>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</si>
  <si>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</si>
  <si>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</si>
  <si>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</si>
  <si>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</si>
  <si>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</si>
  <si>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</si>
  <si>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</si>
  <si>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</si>
  <si>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</si>
  <si>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</si>
  <si>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</si>
  <si>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</si>
  <si>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</si>
  <si>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</si>
  <si>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</si>
  <si>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</si>
  <si>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</si>
  <si>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</si>
  <si>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</si>
  <si>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</si>
  <si>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</si>
  <si>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</si>
  <si>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</si>
  <si>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</si>
  <si>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</si>
  <si>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</si>
  <si>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</si>
  <si>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</si>
  <si>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</si>
  <si>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</si>
  <si>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</si>
  <si>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</si>
  <si>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</si>
  <si>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</si>
  <si>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</si>
  <si>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</si>
  <si>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</si>
  <si>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</si>
  <si>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</si>
  <si>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</si>
  <si>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</si>
  <si>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</si>
  <si>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</si>
  <si>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</si>
  <si>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</si>
  <si>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</si>
  <si>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</si>
  <si>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</si>
  <si>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</si>
  <si>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</si>
  <si>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</si>
  <si>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</si>
  <si>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</si>
  <si>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</si>
  <si>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</si>
  <si>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</si>
  <si>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</si>
  <si>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</si>
  <si>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</si>
  <si>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</si>
  <si>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</si>
  <si>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</si>
  <si>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</si>
  <si>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</si>
  <si>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</si>
  <si>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</si>
  <si>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</si>
  <si>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</si>
  <si>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</si>
  <si>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</si>
  <si>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</si>
  <si>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</si>
  <si>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</si>
  <si>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</si>
  <si>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</si>
  <si>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</si>
  <si>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</si>
  <si>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</si>
  <si>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</si>
  <si>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</si>
  <si>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</si>
  <si>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</si>
  <si>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</si>
  <si>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</si>
  <si>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</si>
  <si>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</si>
  <si>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</si>
  <si>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</si>
  <si>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</si>
  <si>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</si>
  <si>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</si>
  <si>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</si>
  <si>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</si>
  <si>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</si>
  <si>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</si>
  <si>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</si>
  <si>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</si>
  <si>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</si>
  <si>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</si>
  <si>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</si>
  <si>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TECNOLOGICO SUPERIOR DEL SUR DE GUANAJUATO</t>
  </si>
  <si>
    <t>al 31 de Diciembre de 2021 y al 31 de Marzo de 2022</t>
  </si>
  <si>
    <t>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</si>
</sst>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E82" sqref="E82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 t="s">
        <v>122</v>
      </c>
      <c r="B2" s="39"/>
      <c r="C2" s="39"/>
      <c r="D2" s="39"/>
      <c r="E2" s="39"/>
      <c r="F2" s="40"/>
    </row>
    <row r="3" spans="1:6" x14ac:dyDescent="0.25">
      <c r="A3" s="41" t="s">
        <v>1</v>
      </c>
      <c r="B3" s="42"/>
      <c r="C3" s="42"/>
      <c r="D3" s="42"/>
      <c r="E3" s="42"/>
      <c r="F3" s="43"/>
    </row>
    <row r="4" spans="1:6" x14ac:dyDescent="0.25">
      <c r="A4" s="44" t="s">
        <v>123</v>
      </c>
      <c r="B4" s="45"/>
      <c r="C4" s="45"/>
      <c r="D4" s="45"/>
      <c r="E4" s="45"/>
      <c r="F4" s="46"/>
    </row>
    <row r="5" spans="1:6" x14ac:dyDescent="0.25">
      <c r="A5" s="47" t="s">
        <v>2</v>
      </c>
      <c r="B5" s="48"/>
      <c r="C5" s="48"/>
      <c r="D5" s="48"/>
      <c r="E5" s="48"/>
      <c r="F5" s="49"/>
    </row>
    <row r="6" spans="1:6" s="6" customFormat="1" ht="30" x14ac:dyDescent="0.25">
      <c r="A6" s="2" t="s">
        <v>3</v>
      </c>
      <c r="B6" s="3">
        <v>2022</v>
      </c>
      <c r="C6" s="4" t="s">
        <v>124</v>
      </c>
      <c r="D6" s="5" t="s">
        <v>4</v>
      </c>
      <c r="E6" s="3">
        <v>2022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17719619.650000002</v>
      </c>
      <c r="C9" s="32">
        <f>SUM(C10:C16)</f>
        <v>19584267.260000002</v>
      </c>
      <c r="D9" s="20" t="s">
        <v>10</v>
      </c>
      <c r="E9" s="32">
        <f>SUM(E10:E18)</f>
        <v>1206624.1499999999</v>
      </c>
      <c r="F9" s="32">
        <f>SUM(F10:F18)</f>
        <v>4455575.95</v>
      </c>
    </row>
    <row r="10" spans="1:6" x14ac:dyDescent="0.25">
      <c r="A10" s="14" t="s">
        <v>11</v>
      </c>
      <c r="B10" s="32">
        <v>0</v>
      </c>
      <c r="C10" s="32">
        <v>0</v>
      </c>
      <c r="D10" s="21" t="s">
        <v>12</v>
      </c>
      <c r="E10" s="36">
        <v>0</v>
      </c>
      <c r="F10" s="36">
        <v>0</v>
      </c>
    </row>
    <row r="11" spans="1:6" x14ac:dyDescent="0.25">
      <c r="A11" s="14" t="s">
        <v>13</v>
      </c>
      <c r="B11" s="36">
        <v>17424457.850000001</v>
      </c>
      <c r="C11" s="36">
        <v>19290399.550000001</v>
      </c>
      <c r="D11" s="21" t="s">
        <v>14</v>
      </c>
      <c r="E11" s="36">
        <v>0</v>
      </c>
      <c r="F11" s="36">
        <v>1556613.62</v>
      </c>
    </row>
    <row r="12" spans="1:6" x14ac:dyDescent="0.25">
      <c r="A12" s="14" t="s">
        <v>15</v>
      </c>
      <c r="B12" s="32">
        <v>0</v>
      </c>
      <c r="C12" s="32">
        <v>0</v>
      </c>
      <c r="D12" s="21" t="s">
        <v>16</v>
      </c>
      <c r="E12" s="32">
        <v>0</v>
      </c>
      <c r="F12" s="32">
        <v>0</v>
      </c>
    </row>
    <row r="13" spans="1:6" x14ac:dyDescent="0.25">
      <c r="A13" s="14" t="s">
        <v>17</v>
      </c>
      <c r="B13" s="36">
        <v>295161.8</v>
      </c>
      <c r="C13" s="36">
        <v>293867.71000000002</v>
      </c>
      <c r="D13" s="21" t="s">
        <v>18</v>
      </c>
      <c r="E13" s="32">
        <v>0</v>
      </c>
      <c r="F13" s="32">
        <v>0</v>
      </c>
    </row>
    <row r="14" spans="1:6" x14ac:dyDescent="0.25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25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25">
      <c r="A16" s="14" t="s">
        <v>23</v>
      </c>
      <c r="B16" s="32">
        <v>0</v>
      </c>
      <c r="C16" s="32">
        <v>0</v>
      </c>
      <c r="D16" s="21" t="s">
        <v>24</v>
      </c>
      <c r="E16" s="36">
        <v>589651.01</v>
      </c>
      <c r="F16" s="36">
        <v>1744153.28</v>
      </c>
    </row>
    <row r="17" spans="1:6" x14ac:dyDescent="0.25">
      <c r="A17" s="13" t="s">
        <v>25</v>
      </c>
      <c r="B17" s="32">
        <f>SUM(B18:B24)</f>
        <v>198215.62</v>
      </c>
      <c r="C17" s="32">
        <f>SUM(C18:C24)</f>
        <v>437652.2</v>
      </c>
      <c r="D17" s="21" t="s">
        <v>26</v>
      </c>
      <c r="E17" s="32">
        <v>0</v>
      </c>
      <c r="F17" s="32">
        <v>0</v>
      </c>
    </row>
    <row r="18" spans="1:6" x14ac:dyDescent="0.25">
      <c r="A18" s="15" t="s">
        <v>27</v>
      </c>
      <c r="B18" s="32">
        <v>0</v>
      </c>
      <c r="C18" s="32">
        <v>0</v>
      </c>
      <c r="D18" s="21" t="s">
        <v>28</v>
      </c>
      <c r="E18" s="36">
        <v>616973.14</v>
      </c>
      <c r="F18" s="36">
        <v>1154809.05</v>
      </c>
    </row>
    <row r="19" spans="1:6" x14ac:dyDescent="0.25">
      <c r="A19" s="15" t="s">
        <v>29</v>
      </c>
      <c r="B19" s="36">
        <v>0</v>
      </c>
      <c r="C19" s="36">
        <v>0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6">
        <v>32.01</v>
      </c>
      <c r="C20" s="36">
        <v>0</v>
      </c>
      <c r="D20" s="21" t="s">
        <v>32</v>
      </c>
      <c r="E20" s="36">
        <v>0</v>
      </c>
      <c r="F20" s="36">
        <v>0</v>
      </c>
    </row>
    <row r="21" spans="1:6" x14ac:dyDescent="0.25">
      <c r="A21" s="15" t="s">
        <v>33</v>
      </c>
      <c r="B21" s="32">
        <v>0</v>
      </c>
      <c r="C21" s="32">
        <v>0</v>
      </c>
      <c r="D21" s="21" t="s">
        <v>34</v>
      </c>
      <c r="E21" s="36">
        <v>0</v>
      </c>
      <c r="F21" s="36">
        <v>0</v>
      </c>
    </row>
    <row r="22" spans="1:6" x14ac:dyDescent="0.25">
      <c r="A22" s="15" t="s">
        <v>35</v>
      </c>
      <c r="B22" s="36">
        <v>15000</v>
      </c>
      <c r="C22" s="36">
        <v>0</v>
      </c>
      <c r="D22" s="21" t="s">
        <v>36</v>
      </c>
      <c r="E22" s="36">
        <v>0</v>
      </c>
      <c r="F22" s="36">
        <v>0</v>
      </c>
    </row>
    <row r="23" spans="1:6" x14ac:dyDescent="0.25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6">
        <v>183183.61</v>
      </c>
      <c r="C24" s="36">
        <v>437652.2</v>
      </c>
      <c r="D24" s="21" t="s">
        <v>40</v>
      </c>
      <c r="E24" s="36">
        <v>0</v>
      </c>
      <c r="F24" s="36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6">
        <v>0</v>
      </c>
      <c r="F25" s="36">
        <v>0</v>
      </c>
    </row>
    <row r="26" spans="1:6" x14ac:dyDescent="0.25">
      <c r="A26" s="15" t="s">
        <v>43</v>
      </c>
      <c r="B26" s="32">
        <v>0</v>
      </c>
      <c r="C26" s="32">
        <v>0</v>
      </c>
      <c r="D26" s="20" t="s">
        <v>44</v>
      </c>
      <c r="E26" s="36">
        <v>0</v>
      </c>
      <c r="F26" s="36">
        <v>0</v>
      </c>
    </row>
    <row r="27" spans="1:6" x14ac:dyDescent="0.25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>
        <v>0</v>
      </c>
      <c r="C28" s="32">
        <v>0</v>
      </c>
      <c r="D28" s="21" t="s">
        <v>48</v>
      </c>
      <c r="E28" s="36">
        <v>0</v>
      </c>
      <c r="F28" s="36">
        <v>0</v>
      </c>
    </row>
    <row r="29" spans="1:6" x14ac:dyDescent="0.25">
      <c r="A29" s="15" t="s">
        <v>49</v>
      </c>
      <c r="B29" s="32">
        <v>0</v>
      </c>
      <c r="C29" s="32">
        <v>0</v>
      </c>
      <c r="D29" s="21" t="s">
        <v>50</v>
      </c>
      <c r="E29" s="36">
        <v>0</v>
      </c>
      <c r="F29" s="36">
        <v>0</v>
      </c>
    </row>
    <row r="30" spans="1:6" x14ac:dyDescent="0.25">
      <c r="A30" s="15" t="s">
        <v>51</v>
      </c>
      <c r="B30" s="32">
        <v>0</v>
      </c>
      <c r="C30" s="32">
        <v>0</v>
      </c>
      <c r="D30" s="21" t="s">
        <v>52</v>
      </c>
      <c r="E30" s="36">
        <v>0</v>
      </c>
      <c r="F30" s="36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6">
        <v>0</v>
      </c>
      <c r="C32" s="36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25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25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25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25">
      <c r="A37" s="13" t="s">
        <v>65</v>
      </c>
      <c r="B37" s="36">
        <v>0</v>
      </c>
      <c r="C37" s="36">
        <v>0</v>
      </c>
      <c r="D37" s="21" t="s">
        <v>66</v>
      </c>
      <c r="E37" s="32">
        <v>0</v>
      </c>
      <c r="F37" s="32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25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25">
      <c r="A41" s="13" t="s">
        <v>73</v>
      </c>
      <c r="B41" s="32">
        <f>SUM(B42:B45)</f>
        <v>6000</v>
      </c>
      <c r="C41" s="32">
        <f>SUM(C42:C45)</f>
        <v>6000</v>
      </c>
      <c r="D41" s="21" t="s">
        <v>74</v>
      </c>
      <c r="E41" s="36">
        <v>0</v>
      </c>
      <c r="F41" s="36">
        <v>0</v>
      </c>
    </row>
    <row r="42" spans="1:6" x14ac:dyDescent="0.25">
      <c r="A42" s="15" t="s">
        <v>75</v>
      </c>
      <c r="B42" s="36">
        <v>6000</v>
      </c>
      <c r="C42" s="36">
        <v>6000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>
        <v>0</v>
      </c>
      <c r="C43" s="32">
        <v>0</v>
      </c>
      <c r="D43" s="21" t="s">
        <v>78</v>
      </c>
      <c r="E43" s="36">
        <v>0</v>
      </c>
      <c r="F43" s="36">
        <v>0</v>
      </c>
    </row>
    <row r="44" spans="1:6" x14ac:dyDescent="0.25">
      <c r="A44" s="15" t="s">
        <v>79</v>
      </c>
      <c r="B44" s="32">
        <v>0</v>
      </c>
      <c r="C44" s="32">
        <v>0</v>
      </c>
      <c r="D44" s="21" t="s">
        <v>80</v>
      </c>
      <c r="E44" s="36">
        <v>0</v>
      </c>
      <c r="F44" s="36">
        <v>0</v>
      </c>
    </row>
    <row r="45" spans="1:6" x14ac:dyDescent="0.25">
      <c r="A45" s="15" t="s">
        <v>81</v>
      </c>
      <c r="B45" s="32">
        <v>0</v>
      </c>
      <c r="C45" s="32">
        <v>0</v>
      </c>
      <c r="D45" s="21" t="s">
        <v>82</v>
      </c>
      <c r="E45" s="36">
        <v>0</v>
      </c>
      <c r="F45" s="36">
        <v>0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17923835.270000003</v>
      </c>
      <c r="C47" s="34">
        <f>C9+C17+C25+C31+C37+C38+C41</f>
        <v>20027919.460000001</v>
      </c>
      <c r="D47" s="23" t="s">
        <v>84</v>
      </c>
      <c r="E47" s="34">
        <f>E9+E19+E23+E26+E27+E31+E38+E42</f>
        <v>1206624.1499999999</v>
      </c>
      <c r="F47" s="34">
        <f>F9+F19+F23+F26+F27+F31+F38+F42</f>
        <v>4455575.95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25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25">
      <c r="A52" s="13" t="s">
        <v>91</v>
      </c>
      <c r="B52" s="36">
        <v>126584895.41</v>
      </c>
      <c r="C52" s="36">
        <v>126584895.41</v>
      </c>
      <c r="D52" s="20" t="s">
        <v>92</v>
      </c>
      <c r="E52" s="36">
        <v>0</v>
      </c>
      <c r="F52" s="36">
        <v>0</v>
      </c>
    </row>
    <row r="53" spans="1:6" x14ac:dyDescent="0.25">
      <c r="A53" s="13" t="s">
        <v>93</v>
      </c>
      <c r="B53" s="36">
        <v>38673559.479999997</v>
      </c>
      <c r="C53" s="36">
        <v>38316610</v>
      </c>
      <c r="D53" s="20" t="s">
        <v>94</v>
      </c>
      <c r="E53" s="36">
        <v>0</v>
      </c>
      <c r="F53" s="36">
        <v>0</v>
      </c>
    </row>
    <row r="54" spans="1:6" x14ac:dyDescent="0.25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25">
      <c r="A55" s="13" t="s">
        <v>97</v>
      </c>
      <c r="B55" s="36">
        <v>-38676864.850000001</v>
      </c>
      <c r="C55" s="36">
        <v>-38676864.850000001</v>
      </c>
      <c r="D55" s="24" t="s">
        <v>98</v>
      </c>
      <c r="E55" s="36">
        <v>0</v>
      </c>
      <c r="F55" s="36">
        <v>0</v>
      </c>
    </row>
    <row r="56" spans="1:6" x14ac:dyDescent="0.25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25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1206624.1499999999</v>
      </c>
      <c r="F59" s="34">
        <f>F47+F57</f>
        <v>4455575.95</v>
      </c>
    </row>
    <row r="60" spans="1:6" x14ac:dyDescent="0.25">
      <c r="A60" s="16" t="s">
        <v>104</v>
      </c>
      <c r="B60" s="34">
        <f>SUM(B50:B58)</f>
        <v>126581590.03999999</v>
      </c>
      <c r="C60" s="34">
        <f>SUM(C50:C58)</f>
        <v>126224640.56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144505425.31</v>
      </c>
      <c r="C62" s="34">
        <f>SUM(C47+C60)</f>
        <v>146252560.02000001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128580882.33</v>
      </c>
      <c r="F63" s="32">
        <f>SUM(F64:F66)</f>
        <v>128580882.33</v>
      </c>
    </row>
    <row r="64" spans="1:6" x14ac:dyDescent="0.25">
      <c r="A64" s="11"/>
      <c r="B64" s="31"/>
      <c r="C64" s="31"/>
      <c r="D64" s="27" t="s">
        <v>108</v>
      </c>
      <c r="E64" s="36">
        <v>127477332.63</v>
      </c>
      <c r="F64" s="36">
        <v>127477332.63</v>
      </c>
    </row>
    <row r="65" spans="1:6" x14ac:dyDescent="0.25">
      <c r="A65" s="11"/>
      <c r="B65" s="31"/>
      <c r="C65" s="31"/>
      <c r="D65" s="28" t="s">
        <v>109</v>
      </c>
      <c r="E65" s="36">
        <v>1103549.7</v>
      </c>
      <c r="F65" s="36">
        <v>1103549.7</v>
      </c>
    </row>
    <row r="66" spans="1:6" x14ac:dyDescent="0.25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14717918.830000002</v>
      </c>
      <c r="F68" s="32">
        <f>SUM(F69:F73)</f>
        <v>13216101.74</v>
      </c>
    </row>
    <row r="69" spans="1:6" x14ac:dyDescent="0.25">
      <c r="A69" s="17"/>
      <c r="B69" s="31"/>
      <c r="C69" s="31"/>
      <c r="D69" s="27" t="s">
        <v>112</v>
      </c>
      <c r="E69" s="36">
        <v>7694920.0099999998</v>
      </c>
      <c r="F69" s="36">
        <v>6532983.3700000001</v>
      </c>
    </row>
    <row r="70" spans="1:6" x14ac:dyDescent="0.25">
      <c r="A70" s="17"/>
      <c r="B70" s="31"/>
      <c r="C70" s="31"/>
      <c r="D70" s="27" t="s">
        <v>113</v>
      </c>
      <c r="E70" s="36">
        <v>2560493.63</v>
      </c>
      <c r="F70" s="36">
        <v>1913796.6</v>
      </c>
    </row>
    <row r="71" spans="1:6" x14ac:dyDescent="0.25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25">
      <c r="A72" s="17"/>
      <c r="B72" s="31"/>
      <c r="C72" s="31"/>
      <c r="D72" s="27" t="s">
        <v>115</v>
      </c>
      <c r="E72" s="36">
        <v>4462505.1900000004</v>
      </c>
      <c r="F72" s="36">
        <v>4769321.7699999996</v>
      </c>
    </row>
    <row r="73" spans="1:6" x14ac:dyDescent="0.25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25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143298801.16</v>
      </c>
      <c r="F79" s="34">
        <f>F63+F68+F75</f>
        <v>141796984.06999999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144505425.31</v>
      </c>
      <c r="F81" s="34">
        <f>F59+F79</f>
        <v>146252560.01999998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2018-11-20T17:29:30Z</dcterms:created>
  <dcterms:modified xsi:type="dcterms:W3CDTF">2022-04-19T18:33:38Z</dcterms:modified>
</cp:coreProperties>
</file>