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C12" i="1" l="1"/>
  <c r="D12" i="1"/>
  <c r="B12" i="1"/>
  <c r="C4" i="1"/>
  <c r="D4" i="1"/>
  <c r="B4" i="1"/>
  <c r="B3" i="1" l="1"/>
  <c r="D3" i="1"/>
  <c r="E4" i="1"/>
  <c r="F4" i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<sst xmlns="http://schemas.openxmlformats.org/spreadsheetml/2006/main" count="31" uniqueCount="31">
  <si>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</si>
  <si>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</si>
  <si>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</si>
  <si>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</si>
  <si>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</si>
  <si>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</si>
  <si>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</si>
  <si>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</si>
  <si>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</si>
  <si>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</si>
  <si>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</si>
  <si>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</si>
  <si>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</si>
  <si>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</si>
  <si>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</si>
  <si>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</si>
  <si>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</si>
  <si>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</si>
  <si>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</si>
  <si>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</si>
  <si>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</si>
  <si>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</si>
  <si>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</si>
  <si>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</si>
  <si>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</si>
  <si>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</si>
  <si>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</si>
  <si>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</si>
  <si>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Instituto Tecnológico Superior del Sur de Guanajuato
Estado Analítico del Activo
Del 01 de Enero al 31 de Marzo del 2022
(Cifras en Pesos)</t>
  </si>
  <si>
    <t>Verónica Guzmán Zavala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</si>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</sst>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6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28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0">
        <f>B4+B12</f>
        <v>146252560.02000001</v>
      </c>
      <c r="C3" s="10">
        <f t="shared" ref="C3:F3" si="0">C4+C12</f>
        <v>54759984.530000001</v>
      </c>
      <c r="D3" s="10">
        <f t="shared" si="0"/>
        <v>56507119.240000002</v>
      </c>
      <c r="E3" s="10">
        <f t="shared" si="0"/>
        <v>144505425.31</v>
      </c>
      <c r="F3" s="10">
        <f t="shared" si="0"/>
        <v>-1747134.7099999981</v>
      </c>
    </row>
    <row r="4" spans="1:6" x14ac:dyDescent="0.2">
      <c r="A4" s="6" t="s">
        <v>4</v>
      </c>
      <c r="B4" s="10">
        <f>SUM(B5:B11)</f>
        <v>20027919.460000001</v>
      </c>
      <c r="C4" s="10">
        <f t="shared" ref="C4:F4" si="1">SUM(C5:C11)</f>
        <v>54403035.050000004</v>
      </c>
      <c r="D4" s="10">
        <f t="shared" si="1"/>
        <v>56507119.240000002</v>
      </c>
      <c r="E4" s="10">
        <f t="shared" si="1"/>
        <v>17923835.270000007</v>
      </c>
      <c r="F4" s="10">
        <f t="shared" si="1"/>
        <v>-2104084.1899999948</v>
      </c>
    </row>
    <row r="5" spans="1:6" x14ac:dyDescent="0.2">
      <c r="A5" s="7" t="s">
        <v>5</v>
      </c>
      <c r="B5" s="11">
        <v>19584267.260000002</v>
      </c>
      <c r="C5" s="11">
        <v>33932150.200000003</v>
      </c>
      <c r="D5" s="11">
        <v>35796797.810000002</v>
      </c>
      <c r="E5" s="11">
        <f>B5+C5-D5</f>
        <v>17719619.650000006</v>
      </c>
      <c r="F5" s="11">
        <f>E5-B5</f>
        <v>-1864647.6099999957</v>
      </c>
    </row>
    <row r="6" spans="1:6" x14ac:dyDescent="0.2">
      <c r="A6" s="7" t="s">
        <v>6</v>
      </c>
      <c r="B6" s="11">
        <v>437652.2</v>
      </c>
      <c r="C6" s="11">
        <v>20470884.850000001</v>
      </c>
      <c r="D6" s="11">
        <v>20710321.43</v>
      </c>
      <c r="E6" s="11">
        <f>B6+C6-D6</f>
        <v>198215.62000000104</v>
      </c>
      <c r="F6" s="11">
        <f>E6-B6</f>
        <v>-239436.57999999897</v>
      </c>
    </row>
    <row r="7" spans="1:6" x14ac:dyDescent="0.2">
      <c r="A7" s="7" t="s">
        <v>7</v>
      </c>
      <c r="B7" s="11">
        <v>0</v>
      </c>
      <c r="C7" s="11">
        <v>0</v>
      </c>
      <c r="D7" s="11">
        <v>0</v>
      </c>
      <c r="E7" s="11">
        <f t="shared" ref="E7:E11" si="2">B7+C7-D7</f>
        <v>0</v>
      </c>
      <c r="F7" s="11">
        <f t="shared" ref="F7:F11" si="3">E7-B7</f>
        <v>0</v>
      </c>
    </row>
    <row r="8" spans="1:6" x14ac:dyDescent="0.2">
      <c r="A8" s="7" t="s">
        <v>1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3"/>
        <v>0</v>
      </c>
    </row>
    <row r="9" spans="1:6" x14ac:dyDescent="0.2">
      <c r="A9" s="7" t="s">
        <v>2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3"/>
        <v>0</v>
      </c>
    </row>
    <row r="10" spans="1:6" x14ac:dyDescent="0.2">
      <c r="A10" s="7" t="s">
        <v>8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3"/>
        <v>0</v>
      </c>
    </row>
    <row r="11" spans="1:6" x14ac:dyDescent="0.2">
      <c r="A11" s="7" t="s">
        <v>9</v>
      </c>
      <c r="B11" s="11">
        <v>6000</v>
      </c>
      <c r="C11" s="11">
        <v>0</v>
      </c>
      <c r="D11" s="11">
        <v>0</v>
      </c>
      <c r="E11" s="11">
        <f t="shared" si="2"/>
        <v>6000</v>
      </c>
      <c r="F11" s="11">
        <f t="shared" si="3"/>
        <v>0</v>
      </c>
    </row>
    <row r="12" spans="1:6" x14ac:dyDescent="0.2">
      <c r="A12" s="6" t="s">
        <v>10</v>
      </c>
      <c r="B12" s="10">
        <f>SUM(B13:B21)</f>
        <v>126224640.56</v>
      </c>
      <c r="C12" s="10">
        <f t="shared" ref="C12:F12" si="4">SUM(C13:C21)</f>
        <v>356949.48</v>
      </c>
      <c r="D12" s="10">
        <f t="shared" si="4"/>
        <v>0</v>
      </c>
      <c r="E12" s="10">
        <f t="shared" si="4"/>
        <v>126581590.03999999</v>
      </c>
      <c r="F12" s="10">
        <f t="shared" si="4"/>
        <v>356949.47999999672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5">E13-B13</f>
        <v>0</v>
      </c>
    </row>
    <row r="14" spans="1:6" x14ac:dyDescent="0.2">
      <c r="A14" s="7" t="s">
        <v>12</v>
      </c>
      <c r="B14" s="12">
        <v>0</v>
      </c>
      <c r="C14" s="12">
        <v>0</v>
      </c>
      <c r="D14" s="12">
        <v>0</v>
      </c>
      <c r="E14" s="12">
        <f t="shared" ref="E14:E21" si="6">B14+C14-D14</f>
        <v>0</v>
      </c>
      <c r="F14" s="12">
        <f t="shared" si="5"/>
        <v>0</v>
      </c>
    </row>
    <row r="15" spans="1:6" x14ac:dyDescent="0.2">
      <c r="A15" s="7" t="s">
        <v>13</v>
      </c>
      <c r="B15" s="12">
        <v>126584895.41</v>
      </c>
      <c r="C15" s="12">
        <v>0</v>
      </c>
      <c r="D15" s="12">
        <v>0</v>
      </c>
      <c r="E15" s="12">
        <f t="shared" si="6"/>
        <v>126584895.41</v>
      </c>
      <c r="F15" s="12">
        <f t="shared" si="5"/>
        <v>0</v>
      </c>
    </row>
    <row r="16" spans="1:6" x14ac:dyDescent="0.2">
      <c r="A16" s="7" t="s">
        <v>14</v>
      </c>
      <c r="B16" s="11">
        <v>38316610</v>
      </c>
      <c r="C16" s="11">
        <v>356949.48</v>
      </c>
      <c r="D16" s="11">
        <v>0</v>
      </c>
      <c r="E16" s="11">
        <f t="shared" si="6"/>
        <v>38673559.479999997</v>
      </c>
      <c r="F16" s="11">
        <f t="shared" si="5"/>
        <v>356949.47999999672</v>
      </c>
    </row>
    <row r="17" spans="1:6" x14ac:dyDescent="0.2">
      <c r="A17" s="7" t="s">
        <v>15</v>
      </c>
      <c r="B17" s="11">
        <v>0</v>
      </c>
      <c r="C17" s="11">
        <v>0</v>
      </c>
      <c r="D17" s="11">
        <v>0</v>
      </c>
      <c r="E17" s="11">
        <f t="shared" si="6"/>
        <v>0</v>
      </c>
      <c r="F17" s="11">
        <f t="shared" si="5"/>
        <v>0</v>
      </c>
    </row>
    <row r="18" spans="1:6" x14ac:dyDescent="0.2">
      <c r="A18" s="7" t="s">
        <v>16</v>
      </c>
      <c r="B18" s="11">
        <v>-38676864.850000001</v>
      </c>
      <c r="C18" s="11">
        <v>0</v>
      </c>
      <c r="D18" s="11">
        <v>0</v>
      </c>
      <c r="E18" s="11">
        <f t="shared" si="6"/>
        <v>-38676864.850000001</v>
      </c>
      <c r="F18" s="11">
        <f t="shared" si="5"/>
        <v>0</v>
      </c>
    </row>
    <row r="19" spans="1:6" x14ac:dyDescent="0.2">
      <c r="A19" s="7" t="s">
        <v>17</v>
      </c>
      <c r="B19" s="11">
        <v>0</v>
      </c>
      <c r="C19" s="11">
        <v>0</v>
      </c>
      <c r="D19" s="11">
        <v>0</v>
      </c>
      <c r="E19" s="11">
        <f t="shared" si="6"/>
        <v>0</v>
      </c>
      <c r="F19" s="11">
        <f t="shared" si="5"/>
        <v>0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6"/>
        <v>0</v>
      </c>
      <c r="F20" s="11">
        <f t="shared" si="5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6"/>
        <v>0</v>
      </c>
      <c r="F21" s="11">
        <f t="shared" si="5"/>
        <v>0</v>
      </c>
    </row>
    <row r="23" spans="1:6" ht="12.75" x14ac:dyDescent="0.2">
      <c r="A23" s="2" t="s">
        <v>25</v>
      </c>
    </row>
    <row r="29" spans="1:6" x14ac:dyDescent="0.2">
      <c r="A29" s="9"/>
      <c r="D29" s="9"/>
      <c r="E29" s="9"/>
    </row>
    <row r="30" spans="1:6" ht="12.75" x14ac:dyDescent="0.2">
      <c r="A30" s="8" t="s">
        <v>26</v>
      </c>
      <c r="D30" s="16" t="s">
        <v>29</v>
      </c>
      <c r="E30" s="16"/>
    </row>
    <row r="31" spans="1:6" ht="12.75" x14ac:dyDescent="0.2">
      <c r="A31" s="8" t="s">
        <v>27</v>
      </c>
      <c r="D31" s="17" t="s">
        <v>30</v>
      </c>
      <c r="E31" s="17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2022-04-13T22:29:02Z</cp:lastPrinted>
  <dcterms:created xsi:type="dcterms:W3CDTF">2014-02-09T04:04:15Z</dcterms:created>
  <dcterms:modified xsi:type="dcterms:W3CDTF">2022-04-19T17:40:32Z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