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2021\ESTADOS FINANCIEROS\TERCER TRIMESTRE\PUBLICACION INFORMACION 3ER TRIM 2021\INFORMACION PROGRAMATICA\"/>
    </mc:Choice>
  </mc:AlternateContent>
  <bookViews>
    <workbookView xWindow="0" yWindow="0" windowWidth="20490" windowHeight="7350"/>
  </bookViews>
  <sheets>
    <sheet name="GCP" sheetId="1" r:id="rId1"/>
  </sheets>
  <definedNames>
    <definedName name="_xlnm.Print_Area" localSheetId="0">GCP!$A$1:$I$45</definedName>
  </definedNames>
  <calcPr calcId="162913"/>
</workbook>
</file>

<file path=xl/calcChain.xml><?xml version="1.0" encoding="utf-8"?>
<calcChain xmlns="http://schemas.openxmlformats.org/spreadsheetml/2006/main">
  <c r="I20" i="1" l="1"/>
  <c r="F20" i="1"/>
  <c r="F13" i="1"/>
  <c r="I13" i="1" s="1"/>
  <c r="F11" i="1"/>
  <c r="I11" i="1" s="1"/>
  <c r="D37" i="1" l="1"/>
  <c r="E31" i="1"/>
  <c r="F31" i="1"/>
  <c r="G31" i="1"/>
  <c r="H31" i="1"/>
  <c r="I31" i="1"/>
  <c r="D31" i="1"/>
  <c r="E26" i="1"/>
  <c r="F26" i="1"/>
  <c r="G26" i="1"/>
  <c r="H26" i="1"/>
  <c r="I26" i="1"/>
  <c r="D26" i="1"/>
  <c r="E23" i="1"/>
  <c r="F23" i="1"/>
  <c r="G23" i="1"/>
  <c r="H23" i="1"/>
  <c r="I23" i="1"/>
  <c r="D23" i="1"/>
  <c r="E19" i="1"/>
  <c r="F19" i="1"/>
  <c r="G19" i="1"/>
  <c r="H19" i="1"/>
  <c r="I19" i="1"/>
  <c r="D19" i="1"/>
  <c r="E10" i="1"/>
  <c r="F10" i="1"/>
  <c r="F37" i="1" s="1"/>
  <c r="G10" i="1"/>
  <c r="G37" i="1" s="1"/>
  <c r="H10" i="1"/>
  <c r="I10" i="1"/>
  <c r="D10" i="1"/>
  <c r="E7" i="1"/>
  <c r="F7" i="1"/>
  <c r="G7" i="1"/>
  <c r="H7" i="1"/>
  <c r="I7" i="1"/>
  <c r="D7" i="1"/>
  <c r="I37" i="1" l="1"/>
  <c r="H37" i="1"/>
  <c r="E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<sst xmlns="http://schemas.openxmlformats.org/spreadsheetml/2006/main" count="47" uniqueCount="47">
  <si>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</si>
  <si>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</si>
  <si>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</si>
  <si>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</si>
  <si>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</si>
  <si>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</si>
  <si>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</si>
  <si>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</si>
  <si>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</si>
  <si>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</si>
  <si>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</si>
  <si>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</si>
  <si>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</si>
  <si>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</si>
  <si>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</si>
  <si>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</si>
  <si>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</si>
  <si>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</si>
  <si>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</si>
  <si>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</si>
  <si>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</si>
  <si>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</si>
  <si>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</si>
  <si>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</si>
  <si>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</si>
  <si>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</si>
  <si>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</si>
  <si>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</si>
  <si>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</si>
  <si>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</si>
  <si>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</si>
  <si>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</si>
  <si>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</si>
  <si>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</si>
  <si>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</si>
  <si>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</si>
  <si>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</si>
  <si>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</si>
  <si>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</si>
  <si>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</si>
  <si>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</si>
  <si>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</si>
  <si>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Antonio Ramírez Vallejo</t>
  </si>
  <si>
    <t>Director General</t>
  </si>
  <si>
    <t>Gerardo Gámez García</t>
  </si>
  <si>
    <t>Director Administrativo</t>
  </si>
  <si>
    <t>Instituto Tecnológico Superior del Sur de Guanajuato
Gasto por Categoría Programática
Del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</si>
</sst>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/>
      <protection locked="0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7" fillId="0" borderId="2" xfId="9" applyFont="1" applyFill="1" applyBorder="1" applyAlignment="1">
      <alignment horizontal="center" vertical="center"/>
    </xf>
    <xf numFmtId="4" fontId="7" fillId="0" borderId="15" xfId="0" applyNumberFormat="1" applyFont="1" applyFill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4" t="s">
        <v>46</v>
      </c>
      <c r="B1" s="41"/>
      <c r="C1" s="41"/>
      <c r="D1" s="41"/>
      <c r="E1" s="41"/>
      <c r="F1" s="41"/>
      <c r="G1" s="41"/>
      <c r="H1" s="41"/>
      <c r="I1" s="45"/>
    </row>
    <row r="2" spans="1:9" ht="15" customHeight="1" x14ac:dyDescent="0.2">
      <c r="A2" s="46" t="s">
        <v>30</v>
      </c>
      <c r="B2" s="47"/>
      <c r="C2" s="48"/>
      <c r="D2" s="41" t="s">
        <v>37</v>
      </c>
      <c r="E2" s="41"/>
      <c r="F2" s="41"/>
      <c r="G2" s="41"/>
      <c r="H2" s="41"/>
      <c r="I2" s="42" t="s">
        <v>35</v>
      </c>
    </row>
    <row r="3" spans="1:9" ht="24.95" customHeight="1" x14ac:dyDescent="0.2">
      <c r="A3" s="49"/>
      <c r="B3" s="50"/>
      <c r="C3" s="51"/>
      <c r="D3" s="21" t="s">
        <v>31</v>
      </c>
      <c r="E3" s="5" t="s">
        <v>40</v>
      </c>
      <c r="F3" s="5" t="s">
        <v>32</v>
      </c>
      <c r="G3" s="5" t="s">
        <v>33</v>
      </c>
      <c r="H3" s="22" t="s">
        <v>34</v>
      </c>
      <c r="I3" s="43"/>
    </row>
    <row r="4" spans="1:9" x14ac:dyDescent="0.2">
      <c r="A4" s="52"/>
      <c r="B4" s="53"/>
      <c r="C4" s="54"/>
      <c r="D4" s="4">
        <v>1</v>
      </c>
      <c r="E4" s="4">
        <v>2</v>
      </c>
      <c r="F4" s="4" t="s">
        <v>38</v>
      </c>
      <c r="G4" s="4">
        <v>4</v>
      </c>
      <c r="H4" s="4">
        <v>5</v>
      </c>
      <c r="I4" s="4" t="s">
        <v>39</v>
      </c>
    </row>
    <row r="5" spans="1:9" x14ac:dyDescent="0.2">
      <c r="A5" s="9"/>
      <c r="B5" s="13"/>
      <c r="C5" s="29"/>
      <c r="D5" s="14"/>
      <c r="E5" s="14"/>
      <c r="F5" s="14"/>
      <c r="G5" s="14"/>
      <c r="H5" s="14"/>
      <c r="I5" s="14"/>
    </row>
    <row r="6" spans="1:9" x14ac:dyDescent="0.2">
      <c r="A6" s="24" t="s">
        <v>29</v>
      </c>
      <c r="B6" s="6"/>
      <c r="C6" s="25"/>
      <c r="D6" s="15"/>
      <c r="E6" s="15"/>
      <c r="F6" s="15"/>
      <c r="G6" s="15"/>
      <c r="H6" s="15"/>
      <c r="I6" s="15"/>
    </row>
    <row r="7" spans="1:9" x14ac:dyDescent="0.2">
      <c r="A7" s="10"/>
      <c r="B7" s="19" t="s">
        <v>0</v>
      </c>
      <c r="C7" s="26"/>
      <c r="D7" s="16">
        <f>SUM(D8:D9)</f>
        <v>0</v>
      </c>
      <c r="E7" s="30">
        <f t="shared" ref="E7:I7" si="0">SUM(E8:E9)</f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x14ac:dyDescent="0.2">
      <c r="A8" s="10"/>
      <c r="B8" s="39"/>
      <c r="C8" s="27" t="s">
        <v>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</row>
    <row r="9" spans="1:9" x14ac:dyDescent="0.2">
      <c r="A9" s="10"/>
      <c r="B9" s="39"/>
      <c r="C9" s="27" t="s">
        <v>2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">
      <c r="A10" s="10"/>
      <c r="B10" s="19" t="s">
        <v>3</v>
      </c>
      <c r="C10" s="26"/>
      <c r="D10" s="16">
        <f>SUM(D11:D18)</f>
        <v>36486420</v>
      </c>
      <c r="E10" s="33">
        <f t="shared" ref="E10:I10" si="1">SUM(E11:E18)</f>
        <v>34965257.439999998</v>
      </c>
      <c r="F10" s="33">
        <f t="shared" si="1"/>
        <v>71451677.439999998</v>
      </c>
      <c r="G10" s="33">
        <f t="shared" si="1"/>
        <v>37618289.100000001</v>
      </c>
      <c r="H10" s="33">
        <f t="shared" si="1"/>
        <v>37614422.170000002</v>
      </c>
      <c r="I10" s="33">
        <f t="shared" si="1"/>
        <v>33833388.339999996</v>
      </c>
    </row>
    <row r="11" spans="1:9" x14ac:dyDescent="0.2">
      <c r="A11" s="10"/>
      <c r="B11" s="39"/>
      <c r="C11" s="27" t="s">
        <v>4</v>
      </c>
      <c r="D11" s="34">
        <v>27243254</v>
      </c>
      <c r="E11" s="36">
        <v>26584887.539999999</v>
      </c>
      <c r="F11" s="34">
        <f>D11+E11</f>
        <v>53828141.539999999</v>
      </c>
      <c r="G11" s="36">
        <v>27960216.73</v>
      </c>
      <c r="H11" s="36">
        <v>27959217.93</v>
      </c>
      <c r="I11" s="34">
        <f>F11-G11</f>
        <v>25867924.809999999</v>
      </c>
    </row>
    <row r="12" spans="1:9" x14ac:dyDescent="0.2">
      <c r="A12" s="10"/>
      <c r="B12" s="39"/>
      <c r="C12" s="27" t="s">
        <v>5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9" x14ac:dyDescent="0.2">
      <c r="A13" s="10"/>
      <c r="B13" s="39"/>
      <c r="C13" s="27" t="s">
        <v>6</v>
      </c>
      <c r="D13" s="34">
        <v>9243166</v>
      </c>
      <c r="E13" s="36">
        <v>8380369.9000000004</v>
      </c>
      <c r="F13" s="36">
        <f>D13+E13</f>
        <v>17623535.899999999</v>
      </c>
      <c r="G13" s="36">
        <v>9658072.3699999992</v>
      </c>
      <c r="H13" s="36">
        <v>9655204.2400000002</v>
      </c>
      <c r="I13" s="36">
        <f>F13-G13</f>
        <v>7965463.5299999993</v>
      </c>
    </row>
    <row r="14" spans="1:9" x14ac:dyDescent="0.2">
      <c r="A14" s="10"/>
      <c r="B14" s="39"/>
      <c r="C14" s="27" t="s">
        <v>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x14ac:dyDescent="0.2">
      <c r="A15" s="10"/>
      <c r="B15" s="39"/>
      <c r="C15" s="27" t="s">
        <v>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x14ac:dyDescent="0.2">
      <c r="A16" s="10"/>
      <c r="B16" s="39"/>
      <c r="C16" s="27" t="s">
        <v>9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1:9" x14ac:dyDescent="0.2">
      <c r="A17" s="10"/>
      <c r="B17" s="39"/>
      <c r="C17" s="27" t="s">
        <v>10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x14ac:dyDescent="0.2">
      <c r="A18" s="10"/>
      <c r="B18" s="39"/>
      <c r="C18" s="27" t="s">
        <v>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1:9" x14ac:dyDescent="0.2">
      <c r="A19" s="10"/>
      <c r="B19" s="19" t="s">
        <v>12</v>
      </c>
      <c r="C19" s="26"/>
      <c r="D19" s="16">
        <f>SUM(D20:D22)</f>
        <v>1284078</v>
      </c>
      <c r="E19" s="35">
        <f t="shared" ref="E19:I19" si="2">SUM(E20:E22)</f>
        <v>1083302</v>
      </c>
      <c r="F19" s="35">
        <f t="shared" si="2"/>
        <v>2367380</v>
      </c>
      <c r="G19" s="35">
        <f t="shared" si="2"/>
        <v>1440460.61</v>
      </c>
      <c r="H19" s="35">
        <f t="shared" si="2"/>
        <v>1440460.61</v>
      </c>
      <c r="I19" s="35">
        <f t="shared" si="2"/>
        <v>926919.3899999999</v>
      </c>
    </row>
    <row r="20" spans="1:9" x14ac:dyDescent="0.2">
      <c r="A20" s="10"/>
      <c r="B20" s="39"/>
      <c r="C20" s="27" t="s">
        <v>13</v>
      </c>
      <c r="D20" s="36">
        <v>1284078</v>
      </c>
      <c r="E20" s="36">
        <v>1083302</v>
      </c>
      <c r="F20" s="36">
        <f>D20+E20</f>
        <v>2367380</v>
      </c>
      <c r="G20" s="36">
        <v>1440460.61</v>
      </c>
      <c r="H20" s="36">
        <v>1440460.61</v>
      </c>
      <c r="I20" s="36">
        <f>F20-G20</f>
        <v>926919.3899999999</v>
      </c>
    </row>
    <row r="21" spans="1:9" x14ac:dyDescent="0.2">
      <c r="A21" s="10"/>
      <c r="B21" s="39"/>
      <c r="C21" s="27" t="s">
        <v>14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</row>
    <row r="22" spans="1:9" x14ac:dyDescent="0.2">
      <c r="A22" s="10"/>
      <c r="B22" s="39"/>
      <c r="C22" s="27" t="s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</row>
    <row r="23" spans="1:9" x14ac:dyDescent="0.2">
      <c r="A23" s="10"/>
      <c r="B23" s="19" t="s">
        <v>16</v>
      </c>
      <c r="C23" s="26"/>
      <c r="D23" s="16">
        <f>SUM(D24:D25)</f>
        <v>0</v>
      </c>
      <c r="E23" s="35">
        <f t="shared" ref="E23:I23" si="3">SUM(E24:E25)</f>
        <v>0</v>
      </c>
      <c r="F23" s="35">
        <f t="shared" si="3"/>
        <v>0</v>
      </c>
      <c r="G23" s="35">
        <f t="shared" si="3"/>
        <v>0</v>
      </c>
      <c r="H23" s="35">
        <f t="shared" si="3"/>
        <v>0</v>
      </c>
      <c r="I23" s="35">
        <f t="shared" si="3"/>
        <v>0</v>
      </c>
    </row>
    <row r="24" spans="1:9" x14ac:dyDescent="0.2">
      <c r="A24" s="10"/>
      <c r="B24" s="39"/>
      <c r="C24" s="27" t="s">
        <v>17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x14ac:dyDescent="0.2">
      <c r="A25" s="10"/>
      <c r="B25" s="39"/>
      <c r="C25" s="27" t="s">
        <v>18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x14ac:dyDescent="0.2">
      <c r="A26" s="10"/>
      <c r="B26" s="19" t="s">
        <v>19</v>
      </c>
      <c r="C26" s="26"/>
      <c r="D26" s="16">
        <f>SUM(D27:D30)</f>
        <v>0</v>
      </c>
      <c r="E26" s="35">
        <f t="shared" ref="E26:I26" si="4">SUM(E27:E30)</f>
        <v>0</v>
      </c>
      <c r="F26" s="35">
        <f t="shared" si="4"/>
        <v>0</v>
      </c>
      <c r="G26" s="35">
        <f t="shared" si="4"/>
        <v>0</v>
      </c>
      <c r="H26" s="35">
        <f t="shared" si="4"/>
        <v>0</v>
      </c>
      <c r="I26" s="35">
        <f t="shared" si="4"/>
        <v>0</v>
      </c>
    </row>
    <row r="27" spans="1:9" x14ac:dyDescent="0.2">
      <c r="A27" s="10"/>
      <c r="B27" s="39"/>
      <c r="C27" s="27" t="s">
        <v>20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x14ac:dyDescent="0.2">
      <c r="A28" s="10"/>
      <c r="B28" s="39"/>
      <c r="C28" s="27" t="s">
        <v>21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x14ac:dyDescent="0.2">
      <c r="A29" s="10"/>
      <c r="B29" s="39"/>
      <c r="C29" s="27" t="s">
        <v>22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x14ac:dyDescent="0.2">
      <c r="A30" s="10"/>
      <c r="B30" s="39"/>
      <c r="C30" s="27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x14ac:dyDescent="0.2">
      <c r="A31" s="10"/>
      <c r="B31" s="19" t="s">
        <v>24</v>
      </c>
      <c r="C31" s="26"/>
      <c r="D31" s="16">
        <f>SUM(D32)</f>
        <v>0</v>
      </c>
      <c r="E31" s="35">
        <f t="shared" ref="E31:I31" si="5">SUM(E32)</f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</row>
    <row r="32" spans="1:9" x14ac:dyDescent="0.2">
      <c r="A32" s="10"/>
      <c r="B32" s="39"/>
      <c r="C32" s="27" t="s">
        <v>25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x14ac:dyDescent="0.2">
      <c r="A33" s="10" t="s">
        <v>26</v>
      </c>
      <c r="B33" s="39"/>
      <c r="C33" s="27"/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</row>
    <row r="34" spans="1:9" x14ac:dyDescent="0.2">
      <c r="A34" s="10" t="s">
        <v>27</v>
      </c>
      <c r="B34" s="39"/>
      <c r="C34" s="27"/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</row>
    <row r="35" spans="1:9" x14ac:dyDescent="0.2">
      <c r="A35" s="10" t="s">
        <v>28</v>
      </c>
      <c r="B35" s="39"/>
      <c r="C35" s="27"/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1:9" x14ac:dyDescent="0.2">
      <c r="A36" s="11"/>
      <c r="B36" s="7"/>
      <c r="C36" s="28"/>
      <c r="D36" s="18"/>
      <c r="E36" s="18"/>
      <c r="F36" s="18"/>
      <c r="G36" s="18"/>
      <c r="H36" s="18"/>
      <c r="I36" s="18"/>
    </row>
    <row r="37" spans="1:9" x14ac:dyDescent="0.2">
      <c r="A37" s="12"/>
      <c r="B37" s="8" t="s">
        <v>36</v>
      </c>
      <c r="C37" s="3"/>
      <c r="D37" s="20">
        <f>D7+D10+D19+D23+D26+D31+D33+D34+D35</f>
        <v>37770498</v>
      </c>
      <c r="E37" s="20">
        <f t="shared" ref="E37:I37" si="6">E7+E10+E19+E23+E26+E31+E33+E34+E35</f>
        <v>36048559.439999998</v>
      </c>
      <c r="F37" s="20">
        <f t="shared" si="6"/>
        <v>73819057.439999998</v>
      </c>
      <c r="G37" s="20">
        <f t="shared" si="6"/>
        <v>39058749.710000001</v>
      </c>
      <c r="H37" s="20">
        <f t="shared" si="6"/>
        <v>39054882.780000001</v>
      </c>
      <c r="I37" s="20">
        <f t="shared" si="6"/>
        <v>34760307.729999997</v>
      </c>
    </row>
    <row r="38" spans="1:9" ht="15" x14ac:dyDescent="0.25">
      <c r="A38" s="37"/>
      <c r="B38" s="38" t="s">
        <v>41</v>
      </c>
      <c r="C38" s="37"/>
      <c r="D38" s="37"/>
      <c r="E38" s="37"/>
      <c r="F38" s="37"/>
      <c r="G38" s="37"/>
      <c r="H38" s="37"/>
      <c r="I38" s="37"/>
    </row>
    <row r="43" spans="1:9" x14ac:dyDescent="0.2">
      <c r="C43" s="32"/>
      <c r="F43" s="32"/>
      <c r="G43" s="31"/>
      <c r="H43" s="31"/>
    </row>
    <row r="44" spans="1:9" ht="12.75" x14ac:dyDescent="0.2">
      <c r="C44" s="23" t="s">
        <v>42</v>
      </c>
      <c r="F44" s="55" t="s">
        <v>44</v>
      </c>
      <c r="G44" s="55"/>
      <c r="H44" s="55"/>
    </row>
    <row r="45" spans="1:9" ht="12.75" x14ac:dyDescent="0.2">
      <c r="C45" s="23" t="s">
        <v>43</v>
      </c>
      <c r="F45" s="40" t="s">
        <v>45</v>
      </c>
      <c r="G45" s="40"/>
      <c r="H45" s="40"/>
    </row>
  </sheetData>
  <sheetProtection formatCells="0" formatColumns="0" formatRows="0" autoFilter="0"/>
  <protectedRanges>
    <protectedRange sqref="B38:I65523" name="Rango1"/>
    <protectedRange sqref="B12:I12 B21:I22 B24:I25 B27:I30 B32:I36 B8:I9 C7:I7 C10:I10 C19:I19 C23:I23 C26:I26 C31:I31 B11:D11 F11 I11 B14:I18 B13:D13 F13 I13 B20:D20 F20 I20" name="Rango1_3"/>
    <protectedRange sqref="D4:I6" name="Rango1_2_2"/>
    <protectedRange sqref="B37:I37" name="Rango1_1_2"/>
    <protectedRange sqref="E20" name="Rango1_3_5"/>
    <protectedRange sqref="E11" name="Rango1_3_7"/>
    <protectedRange sqref="G11:H11" name="Rango1_3_8"/>
    <protectedRange sqref="E13" name="Rango1_3_9"/>
    <protectedRange sqref="G13:H13" name="Rango1_3_10"/>
    <protectedRange sqref="G20:H20" name="Rango1_3_11"/>
  </protectedRanges>
  <mergeCells count="6">
    <mergeCell ref="F45:H45"/>
    <mergeCell ref="D2:H2"/>
    <mergeCell ref="I2:I3"/>
    <mergeCell ref="A1:I1"/>
    <mergeCell ref="A2:C4"/>
    <mergeCell ref="F44:H44"/>
  </mergeCells>
  <pageMargins left="0.51181102362204722" right="0.51181102362204722" top="0.74803149606299213" bottom="0.74803149606299213" header="0.31496062992125984" footer="0.31496062992125984"/>
  <pageSetup paperSize="11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9AFCA-12FC-4AC3-9977-F9F84C5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2021-10-28T00:51:31Z</cp:lastPrinted>
  <dcterms:created xsi:type="dcterms:W3CDTF">2012-12-11T21:13:37Z</dcterms:created>
  <dcterms:modified xsi:type="dcterms:W3CDTF">2021-10-28T00:51:48Z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