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ESUPUESTARIA\"/>
    </mc:Choice>
  </mc:AlternateContent>
  <bookViews>
    <workbookView xWindow="0" yWindow="0" windowWidth="20490" windowHeight="7650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<sst xmlns="http://schemas.openxmlformats.org/spreadsheetml/2006/main" count="89" uniqueCount="89">
  <si>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30 de Septiembre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</si>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</sst>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25629076</v>
      </c>
      <c r="D5" s="17">
        <f>SUM(D6:D12)</f>
        <v>28484911.140000001</v>
      </c>
      <c r="E5" s="17">
        <f>C5+D5</f>
        <v>54113987.140000001</v>
      </c>
      <c r="F5" s="17">
        <f>SUM(F6:F12)</f>
        <v>32712555.27</v>
      </c>
      <c r="G5" s="17">
        <f>SUM(G6:G12)</f>
        <v>32712555.27</v>
      </c>
      <c r="H5" s="17">
        <f>E5-F5</f>
        <v>21401431.870000001</v>
      </c>
    </row>
    <row r="6" spans="1:8" x14ac:dyDescent="0.2">
      <c r="A6" s="18"/>
      <c r="B6" s="19" t="s">
        <v>12</v>
      </c>
      <c r="C6" s="20">
        <v>14032347</v>
      </c>
      <c r="D6" s="20">
        <v>16561736</v>
      </c>
      <c r="E6" s="20">
        <f t="shared" ref="E6:E69" si="0">C6+D6</f>
        <v>30594083</v>
      </c>
      <c r="F6" s="20">
        <v>20802427.18</v>
      </c>
      <c r="G6" s="20">
        <v>20802427.18</v>
      </c>
      <c r="H6" s="20">
        <f t="shared" ref="H6:H69" si="1">E6-F6</f>
        <v>9791655.8200000003</v>
      </c>
    </row>
    <row r="7" spans="1:8" x14ac:dyDescent="0.2">
      <c r="A7" s="18"/>
      <c r="B7" s="19" t="s">
        <v>13</v>
      </c>
      <c r="C7" s="20">
        <v>1200000</v>
      </c>
      <c r="D7" s="20">
        <v>0</v>
      </c>
      <c r="E7" s="20">
        <f t="shared" si="0"/>
        <v>1200000</v>
      </c>
      <c r="F7" s="20">
        <v>265750.7</v>
      </c>
      <c r="G7" s="20">
        <v>265750.7</v>
      </c>
      <c r="H7" s="20">
        <f t="shared" si="1"/>
        <v>934249.3</v>
      </c>
    </row>
    <row r="8" spans="1:8" x14ac:dyDescent="0.2">
      <c r="A8" s="18"/>
      <c r="B8" s="19" t="s">
        <v>14</v>
      </c>
      <c r="C8" s="20">
        <v>4394701</v>
      </c>
      <c r="D8" s="20">
        <v>5131589.82</v>
      </c>
      <c r="E8" s="20">
        <f t="shared" si="0"/>
        <v>9526290.8200000003</v>
      </c>
      <c r="F8" s="20">
        <v>4525549.2300000004</v>
      </c>
      <c r="G8" s="20">
        <v>4525549.2300000004</v>
      </c>
      <c r="H8" s="20">
        <f t="shared" si="1"/>
        <v>5000741.59</v>
      </c>
    </row>
    <row r="9" spans="1:8" x14ac:dyDescent="0.2">
      <c r="A9" s="18"/>
      <c r="B9" s="19" t="s">
        <v>15</v>
      </c>
      <c r="C9" s="20">
        <v>3448197</v>
      </c>
      <c r="D9" s="20">
        <v>3448197</v>
      </c>
      <c r="E9" s="20">
        <f t="shared" si="0"/>
        <v>6896394</v>
      </c>
      <c r="F9" s="20">
        <v>4549859.88</v>
      </c>
      <c r="G9" s="20">
        <v>4549859.88</v>
      </c>
      <c r="H9" s="20">
        <f t="shared" si="1"/>
        <v>2346534.12</v>
      </c>
    </row>
    <row r="10" spans="1:8" x14ac:dyDescent="0.2">
      <c r="A10" s="18"/>
      <c r="B10" s="19" t="s">
        <v>16</v>
      </c>
      <c r="C10" s="20">
        <v>2553831</v>
      </c>
      <c r="D10" s="20">
        <v>1639769.32</v>
      </c>
      <c r="E10" s="20">
        <f t="shared" si="0"/>
        <v>4193600.3200000003</v>
      </c>
      <c r="F10" s="20">
        <v>2231838.36</v>
      </c>
      <c r="G10" s="20">
        <v>2231838.36</v>
      </c>
      <c r="H10" s="20">
        <f t="shared" si="1"/>
        <v>1961761.9600000004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18</v>
      </c>
      <c r="C12" s="20">
        <v>0</v>
      </c>
      <c r="D12" s="20">
        <v>1703619</v>
      </c>
      <c r="E12" s="20">
        <f t="shared" si="0"/>
        <v>1703619</v>
      </c>
      <c r="F12" s="20">
        <v>337129.92</v>
      </c>
      <c r="G12" s="20">
        <v>337129.92</v>
      </c>
      <c r="H12" s="20">
        <f t="shared" si="1"/>
        <v>1366489.08</v>
      </c>
    </row>
    <row r="13" spans="1:8" x14ac:dyDescent="0.2">
      <c r="A13" s="15" t="s">
        <v>19</v>
      </c>
      <c r="B13" s="16"/>
      <c r="C13" s="21">
        <f>SUM(C14:C22)</f>
        <v>2602403</v>
      </c>
      <c r="D13" s="21">
        <f>SUM(D14:D22)</f>
        <v>544836.06999999995</v>
      </c>
      <c r="E13" s="21">
        <f t="shared" si="0"/>
        <v>3147239.07</v>
      </c>
      <c r="F13" s="21">
        <f>SUM(F14:F22)</f>
        <v>620673.49</v>
      </c>
      <c r="G13" s="21">
        <f>SUM(G14:G22)</f>
        <v>619113.37</v>
      </c>
      <c r="H13" s="21">
        <f t="shared" si="1"/>
        <v>2526565.58</v>
      </c>
    </row>
    <row r="14" spans="1:8" x14ac:dyDescent="0.2">
      <c r="A14" s="18"/>
      <c r="B14" s="19" t="s">
        <v>20</v>
      </c>
      <c r="C14" s="20">
        <v>1554403</v>
      </c>
      <c r="D14" s="20">
        <v>238195.05</v>
      </c>
      <c r="E14" s="20">
        <f t="shared" si="0"/>
        <v>1792598.05</v>
      </c>
      <c r="F14" s="20">
        <v>289251.89</v>
      </c>
      <c r="G14" s="20">
        <v>289251.89</v>
      </c>
      <c r="H14" s="20">
        <f t="shared" si="1"/>
        <v>1503346.1600000001</v>
      </c>
    </row>
    <row r="15" spans="1:8" x14ac:dyDescent="0.2">
      <c r="A15" s="18"/>
      <c r="B15" s="19" t="s">
        <v>21</v>
      </c>
      <c r="C15" s="20">
        <v>119600</v>
      </c>
      <c r="D15" s="20">
        <v>-33000</v>
      </c>
      <c r="E15" s="20">
        <f t="shared" si="0"/>
        <v>86600</v>
      </c>
      <c r="F15" s="20">
        <v>13689.6</v>
      </c>
      <c r="G15" s="20">
        <v>13689.6</v>
      </c>
      <c r="H15" s="20">
        <f t="shared" si="1"/>
        <v>72910.399999999994</v>
      </c>
    </row>
    <row r="16" spans="1:8" x14ac:dyDescent="0.2">
      <c r="A16" s="18"/>
      <c r="B16" s="19" t="s">
        <v>22</v>
      </c>
      <c r="C16" s="20">
        <v>7000</v>
      </c>
      <c r="D16" s="20">
        <v>12000</v>
      </c>
      <c r="E16" s="20">
        <f t="shared" si="0"/>
        <v>19000</v>
      </c>
      <c r="F16" s="20">
        <v>0</v>
      </c>
      <c r="G16" s="20">
        <v>0</v>
      </c>
      <c r="H16" s="20">
        <f t="shared" si="1"/>
        <v>19000</v>
      </c>
    </row>
    <row r="17" spans="1:8" x14ac:dyDescent="0.2">
      <c r="A17" s="18"/>
      <c r="B17" s="19" t="s">
        <v>23</v>
      </c>
      <c r="C17" s="20">
        <v>167400</v>
      </c>
      <c r="D17" s="20">
        <v>68000</v>
      </c>
      <c r="E17" s="20">
        <f t="shared" si="0"/>
        <v>235400</v>
      </c>
      <c r="F17" s="20">
        <v>2224.0500000000002</v>
      </c>
      <c r="G17" s="20">
        <v>2224.0500000000002</v>
      </c>
      <c r="H17" s="20">
        <f t="shared" si="1"/>
        <v>233175.95</v>
      </c>
    </row>
    <row r="18" spans="1:8" x14ac:dyDescent="0.2">
      <c r="A18" s="18"/>
      <c r="B18" s="19" t="s">
        <v>24</v>
      </c>
      <c r="C18" s="20">
        <v>83100</v>
      </c>
      <c r="D18" s="20">
        <v>23000</v>
      </c>
      <c r="E18" s="20">
        <f t="shared" si="0"/>
        <v>106100</v>
      </c>
      <c r="F18" s="20">
        <v>10990.4</v>
      </c>
      <c r="G18" s="20">
        <v>10990.4</v>
      </c>
      <c r="H18" s="20">
        <f t="shared" si="1"/>
        <v>95109.6</v>
      </c>
    </row>
    <row r="19" spans="1:8" x14ac:dyDescent="0.2">
      <c r="A19" s="18"/>
      <c r="B19" s="19" t="s">
        <v>25</v>
      </c>
      <c r="C19" s="20">
        <v>275600</v>
      </c>
      <c r="D19" s="20">
        <v>703</v>
      </c>
      <c r="E19" s="20">
        <f t="shared" si="0"/>
        <v>276303</v>
      </c>
      <c r="F19" s="20">
        <v>131228.53</v>
      </c>
      <c r="G19" s="20">
        <v>129668.41</v>
      </c>
      <c r="H19" s="20">
        <f t="shared" si="1"/>
        <v>145074.47</v>
      </c>
    </row>
    <row r="20" spans="1:8" x14ac:dyDescent="0.2">
      <c r="A20" s="18"/>
      <c r="B20" s="19" t="s">
        <v>26</v>
      </c>
      <c r="C20" s="20">
        <v>166500</v>
      </c>
      <c r="D20" s="20">
        <v>39625</v>
      </c>
      <c r="E20" s="20">
        <f t="shared" si="0"/>
        <v>206125</v>
      </c>
      <c r="F20" s="20">
        <v>39625</v>
      </c>
      <c r="G20" s="20">
        <v>39625</v>
      </c>
      <c r="H20" s="20">
        <f t="shared" si="1"/>
        <v>166500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/>
      <c r="B22" s="19" t="s">
        <v>28</v>
      </c>
      <c r="C22" s="20">
        <v>228800</v>
      </c>
      <c r="D22" s="20">
        <v>196313.02</v>
      </c>
      <c r="E22" s="20">
        <f t="shared" si="0"/>
        <v>425113.02</v>
      </c>
      <c r="F22" s="20">
        <v>133664.01999999999</v>
      </c>
      <c r="G22" s="20">
        <v>133664.01999999999</v>
      </c>
      <c r="H22" s="20">
        <f t="shared" si="1"/>
        <v>291449</v>
      </c>
    </row>
    <row r="23" spans="1:8" x14ac:dyDescent="0.2">
      <c r="A23" s="15" t="s">
        <v>29</v>
      </c>
      <c r="B23" s="16"/>
      <c r="C23" s="21">
        <f>SUM(C24:C32)</f>
        <v>5936661</v>
      </c>
      <c r="D23" s="21">
        <f>SUM(D24:D32)</f>
        <v>3558262.95</v>
      </c>
      <c r="E23" s="21">
        <f t="shared" si="0"/>
        <v>9494923.9499999993</v>
      </c>
      <c r="F23" s="21">
        <f>SUM(F24:F32)</f>
        <v>4750361.9399999995</v>
      </c>
      <c r="G23" s="21">
        <f>SUM(G24:G32)</f>
        <v>4748055.13</v>
      </c>
      <c r="H23" s="21">
        <f t="shared" si="1"/>
        <v>4744562.01</v>
      </c>
    </row>
    <row r="24" spans="1:8" x14ac:dyDescent="0.2">
      <c r="A24" s="18"/>
      <c r="B24" s="19" t="s">
        <v>30</v>
      </c>
      <c r="C24" s="20">
        <v>647583</v>
      </c>
      <c r="D24" s="20">
        <v>361501.5</v>
      </c>
      <c r="E24" s="20">
        <f t="shared" si="0"/>
        <v>1009084.5</v>
      </c>
      <c r="F24" s="20">
        <v>640867.72</v>
      </c>
      <c r="G24" s="20">
        <v>640867.72</v>
      </c>
      <c r="H24" s="20">
        <f t="shared" si="1"/>
        <v>368216.78</v>
      </c>
    </row>
    <row r="25" spans="1:8" x14ac:dyDescent="0.2">
      <c r="A25" s="18"/>
      <c r="B25" s="19" t="s">
        <v>31</v>
      </c>
      <c r="C25" s="20">
        <v>525000</v>
      </c>
      <c r="D25" s="20">
        <v>25205</v>
      </c>
      <c r="E25" s="20">
        <f t="shared" si="0"/>
        <v>550205</v>
      </c>
      <c r="F25" s="20">
        <v>0</v>
      </c>
      <c r="G25" s="20">
        <v>0</v>
      </c>
      <c r="H25" s="20">
        <f t="shared" si="1"/>
        <v>550205</v>
      </c>
    </row>
    <row r="26" spans="1:8" x14ac:dyDescent="0.2">
      <c r="A26" s="18"/>
      <c r="B26" s="19" t="s">
        <v>32</v>
      </c>
      <c r="C26" s="20">
        <v>996290</v>
      </c>
      <c r="D26" s="20">
        <v>329873.84000000003</v>
      </c>
      <c r="E26" s="20">
        <f t="shared" si="0"/>
        <v>1326163.8400000001</v>
      </c>
      <c r="F26" s="20">
        <v>730716.14</v>
      </c>
      <c r="G26" s="20">
        <v>730716.14</v>
      </c>
      <c r="H26" s="20">
        <f t="shared" si="1"/>
        <v>595447.70000000007</v>
      </c>
    </row>
    <row r="27" spans="1:8" x14ac:dyDescent="0.2">
      <c r="A27" s="18"/>
      <c r="B27" s="19" t="s">
        <v>33</v>
      </c>
      <c r="C27" s="20">
        <v>100000</v>
      </c>
      <c r="D27" s="20">
        <v>26806.38</v>
      </c>
      <c r="E27" s="20">
        <f t="shared" si="0"/>
        <v>126806.38</v>
      </c>
      <c r="F27" s="20">
        <v>73560.45</v>
      </c>
      <c r="G27" s="20">
        <v>73560.45</v>
      </c>
      <c r="H27" s="20">
        <f t="shared" si="1"/>
        <v>53245.930000000008</v>
      </c>
    </row>
    <row r="28" spans="1:8" x14ac:dyDescent="0.2">
      <c r="A28" s="18"/>
      <c r="B28" s="19" t="s">
        <v>34</v>
      </c>
      <c r="C28" s="20">
        <v>1368073</v>
      </c>
      <c r="D28" s="20">
        <v>2654706.71</v>
      </c>
      <c r="E28" s="20">
        <f t="shared" si="0"/>
        <v>4022779.71</v>
      </c>
      <c r="F28" s="20">
        <v>2621487.9500000002</v>
      </c>
      <c r="G28" s="20">
        <v>2620442.94</v>
      </c>
      <c r="H28" s="20">
        <f t="shared" si="1"/>
        <v>1401291.7599999998</v>
      </c>
    </row>
    <row r="29" spans="1:8" x14ac:dyDescent="0.2">
      <c r="A29" s="18"/>
      <c r="B29" s="19" t="s">
        <v>35</v>
      </c>
      <c r="C29" s="20">
        <v>321200</v>
      </c>
      <c r="D29" s="20">
        <v>0</v>
      </c>
      <c r="E29" s="20">
        <f t="shared" si="0"/>
        <v>321200</v>
      </c>
      <c r="F29" s="20">
        <v>0</v>
      </c>
      <c r="G29" s="20">
        <v>0</v>
      </c>
      <c r="H29" s="20">
        <f t="shared" si="1"/>
        <v>321200</v>
      </c>
    </row>
    <row r="30" spans="1:8" x14ac:dyDescent="0.2">
      <c r="A30" s="18"/>
      <c r="B30" s="19" t="s">
        <v>36</v>
      </c>
      <c r="C30" s="20">
        <v>481260</v>
      </c>
      <c r="D30" s="20">
        <v>0</v>
      </c>
      <c r="E30" s="20">
        <f t="shared" si="0"/>
        <v>481260</v>
      </c>
      <c r="F30" s="20">
        <v>3800.89</v>
      </c>
      <c r="G30" s="20">
        <v>3800.89</v>
      </c>
      <c r="H30" s="20">
        <f t="shared" si="1"/>
        <v>477459.11</v>
      </c>
    </row>
    <row r="31" spans="1:8" x14ac:dyDescent="0.2">
      <c r="A31" s="18"/>
      <c r="B31" s="19" t="s">
        <v>37</v>
      </c>
      <c r="C31" s="20">
        <v>635916</v>
      </c>
      <c r="D31" s="20">
        <v>-98095</v>
      </c>
      <c r="E31" s="20">
        <f t="shared" si="0"/>
        <v>537821</v>
      </c>
      <c r="F31" s="20">
        <v>13848.8</v>
      </c>
      <c r="G31" s="20">
        <v>13113</v>
      </c>
      <c r="H31" s="20">
        <f t="shared" si="1"/>
        <v>523972.2</v>
      </c>
    </row>
    <row r="32" spans="1:8" x14ac:dyDescent="0.2">
      <c r="A32" s="18"/>
      <c r="B32" s="19" t="s">
        <v>38</v>
      </c>
      <c r="C32" s="20">
        <v>861339</v>
      </c>
      <c r="D32" s="20">
        <v>258264.52</v>
      </c>
      <c r="E32" s="20">
        <f t="shared" si="0"/>
        <v>1119603.52</v>
      </c>
      <c r="F32" s="20">
        <v>666079.99</v>
      </c>
      <c r="G32" s="20">
        <v>665553.99</v>
      </c>
      <c r="H32" s="20">
        <f t="shared" si="1"/>
        <v>453523.53</v>
      </c>
    </row>
    <row r="33" spans="1:8" x14ac:dyDescent="0.2">
      <c r="A33" s="15" t="s">
        <v>39</v>
      </c>
      <c r="B33" s="16"/>
      <c r="C33" s="21">
        <f>SUM(C34:C42)</f>
        <v>796630</v>
      </c>
      <c r="D33" s="21">
        <f>SUM(D34:D42)</f>
        <v>172871.69</v>
      </c>
      <c r="E33" s="21">
        <f t="shared" si="0"/>
        <v>969501.69</v>
      </c>
      <c r="F33" s="21">
        <f>SUM(F34:F42)</f>
        <v>204939.67</v>
      </c>
      <c r="G33" s="21">
        <f>SUM(G34:G42)</f>
        <v>204939.67</v>
      </c>
      <c r="H33" s="21">
        <f t="shared" si="1"/>
        <v>764562.0199999999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/>
      <c r="B37" s="19" t="s">
        <v>43</v>
      </c>
      <c r="C37" s="20">
        <v>796630</v>
      </c>
      <c r="D37" s="20">
        <v>172871.69</v>
      </c>
      <c r="E37" s="20">
        <f t="shared" si="0"/>
        <v>969501.69</v>
      </c>
      <c r="F37" s="20">
        <v>204939.67</v>
      </c>
      <c r="G37" s="20">
        <v>204939.67</v>
      </c>
      <c r="H37" s="20">
        <f t="shared" si="1"/>
        <v>764562.0199999999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2805728</v>
      </c>
      <c r="D43" s="21">
        <f>SUM(D44:D52)</f>
        <v>3287677.59</v>
      </c>
      <c r="E43" s="21">
        <f t="shared" si="0"/>
        <v>6093405.5899999999</v>
      </c>
      <c r="F43" s="21">
        <f>SUM(F44:F52)</f>
        <v>770219.34000000008</v>
      </c>
      <c r="G43" s="21">
        <f>SUM(G44:G52)</f>
        <v>770219.34000000008</v>
      </c>
      <c r="H43" s="21">
        <f t="shared" si="1"/>
        <v>5323186.25</v>
      </c>
    </row>
    <row r="44" spans="1:8" x14ac:dyDescent="0.2">
      <c r="A44" s="18"/>
      <c r="B44" s="19" t="s">
        <v>50</v>
      </c>
      <c r="C44" s="20">
        <v>604100</v>
      </c>
      <c r="D44" s="20">
        <v>597126.14</v>
      </c>
      <c r="E44" s="20">
        <f t="shared" si="0"/>
        <v>1201226.1400000001</v>
      </c>
      <c r="F44" s="20">
        <v>347621.34</v>
      </c>
      <c r="G44" s="20">
        <v>347621.34</v>
      </c>
      <c r="H44" s="20">
        <f t="shared" si="1"/>
        <v>853604.8</v>
      </c>
    </row>
    <row r="45" spans="1:8" x14ac:dyDescent="0.2">
      <c r="A45" s="18"/>
      <c r="B45" s="19" t="s">
        <v>51</v>
      </c>
      <c r="C45" s="20">
        <v>0</v>
      </c>
      <c r="D45" s="20">
        <v>70000</v>
      </c>
      <c r="E45" s="20">
        <f t="shared" si="0"/>
        <v>70000</v>
      </c>
      <c r="F45" s="20">
        <v>0</v>
      </c>
      <c r="G45" s="20">
        <v>0</v>
      </c>
      <c r="H45" s="20">
        <f t="shared" si="1"/>
        <v>70000</v>
      </c>
    </row>
    <row r="46" spans="1:8" x14ac:dyDescent="0.2">
      <c r="A46" s="18"/>
      <c r="B46" s="19" t="s">
        <v>52</v>
      </c>
      <c r="C46" s="20">
        <v>0</v>
      </c>
      <c r="D46" s="20">
        <v>702882.45</v>
      </c>
      <c r="E46" s="20">
        <f t="shared" si="0"/>
        <v>702882.45</v>
      </c>
      <c r="F46" s="20">
        <v>0</v>
      </c>
      <c r="G46" s="20">
        <v>0</v>
      </c>
      <c r="H46" s="20">
        <f t="shared" si="1"/>
        <v>702882.45</v>
      </c>
    </row>
    <row r="47" spans="1:8" x14ac:dyDescent="0.2">
      <c r="A47" s="18"/>
      <c r="B47" s="19" t="s">
        <v>53</v>
      </c>
      <c r="C47" s="20">
        <v>381800</v>
      </c>
      <c r="D47" s="20">
        <v>320000</v>
      </c>
      <c r="E47" s="20">
        <f t="shared" si="0"/>
        <v>701800</v>
      </c>
      <c r="F47" s="20">
        <v>0</v>
      </c>
      <c r="G47" s="20">
        <v>0</v>
      </c>
      <c r="H47" s="20">
        <f t="shared" si="1"/>
        <v>701800</v>
      </c>
    </row>
    <row r="48" spans="1:8" x14ac:dyDescent="0.2">
      <c r="A48" s="18"/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/>
      <c r="B49" s="19" t="s">
        <v>55</v>
      </c>
      <c r="C49" s="20">
        <v>1819828</v>
      </c>
      <c r="D49" s="20">
        <v>1597669</v>
      </c>
      <c r="E49" s="20">
        <f t="shared" si="0"/>
        <v>3417497</v>
      </c>
      <c r="F49" s="20">
        <v>422598</v>
      </c>
      <c r="G49" s="20">
        <v>422598</v>
      </c>
      <c r="H49" s="20">
        <f t="shared" si="1"/>
        <v>2994899</v>
      </c>
    </row>
    <row r="50" spans="1:8" x14ac:dyDescent="0.2">
      <c r="A50" s="18"/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/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/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/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/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/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/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/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/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37770498</v>
      </c>
      <c r="D77" s="27">
        <f t="shared" si="4"/>
        <v>36048559.439999998</v>
      </c>
      <c r="E77" s="27">
        <f t="shared" si="4"/>
        <v>73819057.439999998</v>
      </c>
      <c r="F77" s="27">
        <f t="shared" si="4"/>
        <v>39058749.710000001</v>
      </c>
      <c r="G77" s="27">
        <f t="shared" si="4"/>
        <v>39054882.780000009</v>
      </c>
      <c r="H77" s="27">
        <f t="shared" si="4"/>
        <v>34760307.730000004</v>
      </c>
    </row>
    <row r="79" spans="1:8" x14ac:dyDescent="0.2">
      <c r="A79" s="4" t="s">
        <v>84</v>
      </c>
    </row>
    <row r="85" spans="2:7" x14ac:dyDescent="0.2">
      <c r="B85" s="28"/>
      <c r="E85" s="28"/>
      <c r="F85" s="28"/>
      <c r="G85" s="28"/>
    </row>
    <row r="86" spans="2:7" ht="12.75" x14ac:dyDescent="0.2">
      <c r="B86" s="29" t="s">
        <v>85</v>
      </c>
      <c r="E86" s="30" t="s">
        <v>86</v>
      </c>
      <c r="F86" s="30"/>
      <c r="G86" s="30"/>
    </row>
    <row r="87" spans="2:7" ht="12.75" x14ac:dyDescent="0.2">
      <c r="B87" s="29" t="s">
        <v>87</v>
      </c>
      <c r="E87" s="31" t="s">
        <v>88</v>
      </c>
      <c r="F87" s="31"/>
      <c r="G87" s="31"/>
    </row>
  </sheetData>
  <sheetProtection formatCells="0" formatColumns="0" formatRows="0" autoFilter="0"/>
  <mergeCells count="6">
    <mergeCell ref="A1:H1"/>
    <mergeCell ref="A2:B4"/>
    <mergeCell ref="C2:G2"/>
    <mergeCell ref="H2:H3"/>
    <mergeCell ref="E86:G86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2021-10-28T00:40:36Z</dcterms:created>
  <dcterms:modified xsi:type="dcterms:W3CDTF">2021-10-28T00:41:43Z</dcterms:modified>
</cp:coreProperties>
</file>