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PRESUPUESTARIA\"/>
    </mc:Choice>
  </mc:AlternateContent>
  <bookViews>
    <workbookView xWindow="0" yWindow="0" windowWidth="28800" windowHeight="12330"/>
  </bookViews>
  <sheets>
    <sheet name="CA" sheetId="1" r:id="rId1"/>
  </sheets>
  <definedNames>
    <definedName name="_xlnm.Print_Area" localSheetId="0">CA!$A$1:$H$61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D52" i="1"/>
  <c r="C52" i="1"/>
  <c r="H50" i="1"/>
  <c r="E50" i="1"/>
  <c r="E48" i="1"/>
  <c r="H48" i="1" s="1"/>
  <c r="H46" i="1"/>
  <c r="E46" i="1"/>
  <c r="E44" i="1"/>
  <c r="H44" i="1" s="1"/>
  <c r="H42" i="1"/>
  <c r="E42" i="1"/>
  <c r="E40" i="1"/>
  <c r="H40" i="1" s="1"/>
  <c r="H38" i="1"/>
  <c r="E38" i="1"/>
  <c r="E52" i="1" s="1"/>
  <c r="G16" i="1"/>
  <c r="F16" i="1"/>
  <c r="D16" i="1"/>
  <c r="C16" i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16" i="1" s="1"/>
  <c r="H52" i="1" l="1"/>
  <c r="H16" i="1"/>
</calcChain>
</file>

<file path=xl/sharedStrings.xml><?xml version="1.0" encoding="utf-8"?>
<sst xmlns="http://schemas.openxmlformats.org/spreadsheetml/2006/main" count="67" uniqueCount="38">
  <si>
    <t>Instituto Tecnológico Superior del Sur de Guanajuato
Estado Analítico del Ejercicio del Presupuesto de Egresos
Clasificación Administrativa
Del 01 de Enero al 31 de Diciembre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</si>
  <si>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</si>
  <si>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</si>
  <si>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</si>
  <si>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</si>
  <si>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</si>
  <si>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</si>
  <si>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</si>
  <si>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</si>
  <si>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</si>
  <si>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</si>
  <si>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 </t>
  </si>
  <si>
    <t>0101 DIRECCION GENERAL</t>
  </si>
  <si>
    <t>0201 SUBDIRECCIÓN ACADÉMICA</t>
  </si>
  <si>
    <t>0301 SUBDIRECCIÓN DE VINCULACIÓN Y EXTEN</t>
  </si>
  <si>
    <t>0401 SUBDIRECCIÓN DE PLANEACIÓN Y EVALUA</t>
  </si>
  <si>
    <t>0501 SUBDIRECCIÓN DE ADMINISTRACIÓN Y FI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</si>
  <si>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</si>
  <si>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</si>
  <si>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</si>
  <si>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</si>
  <si>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</si>
  <si>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</si>
  <si>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</si>
  <si>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</si>
  <si>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Guanajuato
Estado Analítico del Ejercicio del Presupuesto de Egresos
Clasificación Administrativa
Del 01 de Enero al 31 de Diciembre del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</si>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</sst>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582035</xdr:colOff>
      <xdr:row>24</xdr:row>
      <xdr:rowOff>26485</xdr:rowOff>
    </xdr:from>
    <xdr:ext cx="1826783" cy="446212"/>
    <xdr:sp macro="" textlink="">
      <xdr:nvSpPr>
        <xdr:cNvPr id="2" name="Rectángulo 1"/>
        <xdr:cNvSpPr/>
      </xdr:nvSpPr>
      <xdr:spPr>
        <a:xfrm>
          <a:off x="5268335" y="4627060"/>
          <a:ext cx="1826783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 t="s">
        <v>12</v>
      </c>
      <c r="C7" s="21">
        <v>1284078</v>
      </c>
      <c r="D7" s="21">
        <v>1087630.6000000001</v>
      </c>
      <c r="E7" s="21">
        <f>C7+D7</f>
        <v>2371708.6</v>
      </c>
      <c r="F7" s="21">
        <v>2219086.14</v>
      </c>
      <c r="G7" s="21">
        <v>2218070.14</v>
      </c>
      <c r="H7" s="21">
        <f>E7-F7</f>
        <v>152622.45999999996</v>
      </c>
    </row>
    <row r="8" spans="1:8" x14ac:dyDescent="0.2">
      <c r="A8" s="19" t="s">
        <v>11</v>
      </c>
      <c r="B8" s="20" t="s">
        <v>13</v>
      </c>
      <c r="C8" s="21">
        <v>18614501</v>
      </c>
      <c r="D8" s="21">
        <v>19740382.699999999</v>
      </c>
      <c r="E8" s="21">
        <f t="shared" ref="E8:E13" si="0">C8+D8</f>
        <v>38354883.700000003</v>
      </c>
      <c r="F8" s="21">
        <v>34770972.840000004</v>
      </c>
      <c r="G8" s="21">
        <v>34767632.039999999</v>
      </c>
      <c r="H8" s="21">
        <f t="shared" ref="H8:H13" si="1">E8-F8</f>
        <v>3583910.8599999994</v>
      </c>
    </row>
    <row r="9" spans="1:8" x14ac:dyDescent="0.2">
      <c r="A9" s="19" t="s">
        <v>11</v>
      </c>
      <c r="B9" s="20" t="s">
        <v>14</v>
      </c>
      <c r="C9" s="21">
        <v>5071775</v>
      </c>
      <c r="D9" s="21">
        <v>-150518.79999999999</v>
      </c>
      <c r="E9" s="21">
        <f t="shared" si="0"/>
        <v>4921256.2</v>
      </c>
      <c r="F9" s="21">
        <v>3570420.65</v>
      </c>
      <c r="G9" s="21">
        <v>3570420.65</v>
      </c>
      <c r="H9" s="21">
        <f t="shared" si="1"/>
        <v>1350835.5500000003</v>
      </c>
    </row>
    <row r="10" spans="1:8" x14ac:dyDescent="0.2">
      <c r="A10" s="19" t="s">
        <v>11</v>
      </c>
      <c r="B10" s="20" t="s">
        <v>15</v>
      </c>
      <c r="C10" s="21">
        <v>6702924</v>
      </c>
      <c r="D10" s="21">
        <v>7846460.0300000003</v>
      </c>
      <c r="E10" s="21">
        <f t="shared" si="0"/>
        <v>14549384.030000001</v>
      </c>
      <c r="F10" s="21">
        <v>10731241.390000001</v>
      </c>
      <c r="G10" s="21">
        <v>9830156.5700000003</v>
      </c>
      <c r="H10" s="21">
        <f t="shared" si="1"/>
        <v>3818142.6400000006</v>
      </c>
    </row>
    <row r="11" spans="1:8" x14ac:dyDescent="0.2">
      <c r="A11" s="19" t="s">
        <v>11</v>
      </c>
      <c r="B11" s="20" t="s">
        <v>16</v>
      </c>
      <c r="C11" s="21">
        <v>6097220</v>
      </c>
      <c r="D11" s="21">
        <v>5410387.4299999997</v>
      </c>
      <c r="E11" s="21">
        <f t="shared" si="0"/>
        <v>11507607.43</v>
      </c>
      <c r="F11" s="21">
        <v>10119796.109999999</v>
      </c>
      <c r="G11" s="21">
        <v>9468624.1099999994</v>
      </c>
      <c r="H11" s="21">
        <f t="shared" si="1"/>
        <v>1387811.3200000003</v>
      </c>
    </row>
    <row r="12" spans="1:8" x14ac:dyDescent="0.2">
      <c r="A12" s="19" t="s">
        <v>11</v>
      </c>
      <c r="B12" s="20" t="s">
        <v>17</v>
      </c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1:8" x14ac:dyDescent="0.2">
      <c r="A13" s="19" t="s">
        <v>11</v>
      </c>
      <c r="B13" s="20" t="s">
        <v>18</v>
      </c>
      <c r="C13" s="21">
        <v>0</v>
      </c>
      <c r="D13" s="21">
        <v>0</v>
      </c>
      <c r="E13" s="21">
        <f t="shared" si="0"/>
        <v>0</v>
      </c>
      <c r="F13" s="21">
        <v>0</v>
      </c>
      <c r="G13" s="21">
        <v>0</v>
      </c>
      <c r="H13" s="21">
        <f t="shared" si="1"/>
        <v>0</v>
      </c>
    </row>
    <row r="14" spans="1:8" x14ac:dyDescent="0.2">
      <c r="A14" s="19" t="s">
        <v>11</v>
      </c>
      <c r="B14" s="20"/>
      <c r="C14" s="21"/>
      <c r="D14" s="21"/>
      <c r="E14" s="21"/>
      <c r="F14" s="21"/>
      <c r="G14" s="21"/>
      <c r="H14" s="21"/>
    </row>
    <row r="15" spans="1:8" x14ac:dyDescent="0.2">
      <c r="A15" s="19"/>
      <c r="B15" s="22"/>
      <c r="C15" s="23"/>
      <c r="D15" s="23"/>
      <c r="E15" s="23"/>
      <c r="F15" s="23"/>
      <c r="G15" s="23"/>
      <c r="H15" s="23"/>
    </row>
    <row r="16" spans="1:8" x14ac:dyDescent="0.2">
      <c r="A16" s="24"/>
      <c r="B16" s="25" t="s">
        <v>19</v>
      </c>
      <c r="C16" s="26">
        <f>SUM(C7:C15)</f>
        <v>37770498</v>
      </c>
      <c r="D16" s="26">
        <f t="shared" ref="D16:H16" si="2">SUM(D7:D15)</f>
        <v>33934341.960000001</v>
      </c>
      <c r="E16" s="26">
        <f t="shared" si="2"/>
        <v>71704839.960000008</v>
      </c>
      <c r="F16" s="26">
        <f t="shared" si="2"/>
        <v>61411517.130000003</v>
      </c>
      <c r="G16" s="26">
        <f t="shared" si="2"/>
        <v>59854903.509999998</v>
      </c>
      <c r="H16" s="26">
        <f t="shared" si="2"/>
        <v>10293322.83</v>
      </c>
    </row>
    <row r="19" spans="1:8" ht="45" customHeight="1" x14ac:dyDescent="0.2">
      <c r="A19" s="1" t="s">
        <v>20</v>
      </c>
      <c r="B19" s="2"/>
      <c r="C19" s="2"/>
      <c r="D19" s="2"/>
      <c r="E19" s="2"/>
      <c r="F19" s="2"/>
      <c r="G19" s="2"/>
      <c r="H19" s="3"/>
    </row>
    <row r="21" spans="1:8" x14ac:dyDescent="0.2">
      <c r="A21" s="6" t="s">
        <v>1</v>
      </c>
      <c r="B21" s="7"/>
      <c r="C21" s="1" t="s">
        <v>2</v>
      </c>
      <c r="D21" s="2"/>
      <c r="E21" s="2"/>
      <c r="F21" s="2"/>
      <c r="G21" s="3"/>
      <c r="H21" s="8" t="s">
        <v>3</v>
      </c>
    </row>
    <row r="22" spans="1:8" ht="22.5" x14ac:dyDescent="0.2">
      <c r="A22" s="9"/>
      <c r="B22" s="10"/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2"/>
    </row>
    <row r="23" spans="1:8" x14ac:dyDescent="0.2">
      <c r="A23" s="13"/>
      <c r="B23" s="14"/>
      <c r="C23" s="15">
        <v>1</v>
      </c>
      <c r="D23" s="15">
        <v>2</v>
      </c>
      <c r="E23" s="15" t="s">
        <v>9</v>
      </c>
      <c r="F23" s="15">
        <v>4</v>
      </c>
      <c r="G23" s="15">
        <v>5</v>
      </c>
      <c r="H23" s="15" t="s">
        <v>10</v>
      </c>
    </row>
    <row r="24" spans="1:8" x14ac:dyDescent="0.2">
      <c r="A24" s="16"/>
      <c r="B24" s="27"/>
      <c r="C24" s="28"/>
      <c r="D24" s="28"/>
      <c r="E24" s="28"/>
      <c r="F24" s="28"/>
      <c r="G24" s="28"/>
      <c r="H24" s="28"/>
    </row>
    <row r="25" spans="1:8" x14ac:dyDescent="0.2">
      <c r="A25" s="19" t="s">
        <v>21</v>
      </c>
      <c r="B25" s="29"/>
      <c r="C25" s="30"/>
      <c r="D25" s="30"/>
      <c r="E25" s="30"/>
      <c r="F25" s="30"/>
      <c r="G25" s="30"/>
      <c r="H25" s="30"/>
    </row>
    <row r="26" spans="1:8" x14ac:dyDescent="0.2">
      <c r="A26" s="19" t="s">
        <v>22</v>
      </c>
      <c r="B26" s="29"/>
      <c r="C26" s="30"/>
      <c r="D26" s="30"/>
      <c r="E26" s="30"/>
      <c r="F26" s="30"/>
      <c r="G26" s="30"/>
      <c r="H26" s="30"/>
    </row>
    <row r="27" spans="1:8" x14ac:dyDescent="0.2">
      <c r="A27" s="19" t="s">
        <v>23</v>
      </c>
      <c r="B27" s="29"/>
      <c r="C27" s="30"/>
      <c r="D27" s="30"/>
      <c r="E27" s="30"/>
      <c r="F27" s="30"/>
      <c r="G27" s="30"/>
      <c r="H27" s="30"/>
    </row>
    <row r="28" spans="1:8" x14ac:dyDescent="0.2">
      <c r="A28" s="19" t="s">
        <v>24</v>
      </c>
      <c r="B28" s="29"/>
      <c r="C28" s="30"/>
      <c r="D28" s="30"/>
      <c r="E28" s="30"/>
      <c r="F28" s="30"/>
      <c r="G28" s="30"/>
      <c r="H28" s="30"/>
    </row>
    <row r="29" spans="1:8" x14ac:dyDescent="0.2">
      <c r="A29" s="19"/>
      <c r="B29" s="29"/>
      <c r="C29" s="31"/>
      <c r="D29" s="31"/>
      <c r="E29" s="31"/>
      <c r="F29" s="31"/>
      <c r="G29" s="31"/>
      <c r="H29" s="31"/>
    </row>
    <row r="30" spans="1:8" x14ac:dyDescent="0.2">
      <c r="A30" s="24"/>
      <c r="B30" s="25" t="s">
        <v>19</v>
      </c>
      <c r="C30" s="26"/>
      <c r="D30" s="26"/>
      <c r="E30" s="26"/>
      <c r="F30" s="26"/>
      <c r="G30" s="26"/>
      <c r="H30" s="26"/>
    </row>
    <row r="33" spans="1:8" ht="45" customHeight="1" x14ac:dyDescent="0.2">
      <c r="A33" s="1" t="s">
        <v>25</v>
      </c>
      <c r="B33" s="2"/>
      <c r="C33" s="2"/>
      <c r="D33" s="2"/>
      <c r="E33" s="2"/>
      <c r="F33" s="2"/>
      <c r="G33" s="2"/>
      <c r="H33" s="3"/>
    </row>
    <row r="34" spans="1:8" x14ac:dyDescent="0.2">
      <c r="A34" s="6" t="s">
        <v>1</v>
      </c>
      <c r="B34" s="7"/>
      <c r="C34" s="1" t="s">
        <v>2</v>
      </c>
      <c r="D34" s="2"/>
      <c r="E34" s="2"/>
      <c r="F34" s="2"/>
      <c r="G34" s="3"/>
      <c r="H34" s="8" t="s">
        <v>3</v>
      </c>
    </row>
    <row r="35" spans="1:8" ht="22.5" x14ac:dyDescent="0.2">
      <c r="A35" s="9"/>
      <c r="B35" s="10"/>
      <c r="C35" s="11" t="s">
        <v>4</v>
      </c>
      <c r="D35" s="11" t="s">
        <v>5</v>
      </c>
      <c r="E35" s="11" t="s">
        <v>6</v>
      </c>
      <c r="F35" s="11" t="s">
        <v>7</v>
      </c>
      <c r="G35" s="11" t="s">
        <v>8</v>
      </c>
      <c r="H35" s="12"/>
    </row>
    <row r="36" spans="1:8" x14ac:dyDescent="0.2">
      <c r="A36" s="13"/>
      <c r="B36" s="14"/>
      <c r="C36" s="15">
        <v>1</v>
      </c>
      <c r="D36" s="15">
        <v>2</v>
      </c>
      <c r="E36" s="15" t="s">
        <v>9</v>
      </c>
      <c r="F36" s="15">
        <v>4</v>
      </c>
      <c r="G36" s="15">
        <v>5</v>
      </c>
      <c r="H36" s="15" t="s">
        <v>10</v>
      </c>
    </row>
    <row r="37" spans="1:8" x14ac:dyDescent="0.2">
      <c r="A37" s="16"/>
      <c r="B37" s="27"/>
      <c r="C37" s="28"/>
      <c r="D37" s="28"/>
      <c r="E37" s="28"/>
      <c r="F37" s="28"/>
      <c r="G37" s="28"/>
      <c r="H37" s="28"/>
    </row>
    <row r="38" spans="1:8" ht="22.5" x14ac:dyDescent="0.2">
      <c r="A38" s="19"/>
      <c r="B38" s="32" t="s">
        <v>26</v>
      </c>
      <c r="C38" s="21">
        <v>37770498</v>
      </c>
      <c r="D38" s="21">
        <v>33934341.960000001</v>
      </c>
      <c r="E38" s="21">
        <f t="shared" ref="E38" si="3">C38+D38</f>
        <v>71704839.960000008</v>
      </c>
      <c r="F38" s="21">
        <v>61411517.130000003</v>
      </c>
      <c r="G38" s="21">
        <v>59854903.509999998</v>
      </c>
      <c r="H38" s="21">
        <f t="shared" ref="H38" si="4">E38-F38</f>
        <v>10293322.830000006</v>
      </c>
    </row>
    <row r="39" spans="1:8" x14ac:dyDescent="0.2">
      <c r="A39" s="19"/>
      <c r="B39" s="32"/>
      <c r="C39" s="30"/>
      <c r="D39" s="30"/>
      <c r="E39" s="30"/>
      <c r="F39" s="30"/>
      <c r="G39" s="30"/>
      <c r="H39" s="30"/>
    </row>
    <row r="40" spans="1:8" x14ac:dyDescent="0.2">
      <c r="A40" s="19"/>
      <c r="B40" s="32" t="s">
        <v>27</v>
      </c>
      <c r="C40" s="21">
        <v>0</v>
      </c>
      <c r="D40" s="21">
        <v>0</v>
      </c>
      <c r="E40" s="21">
        <f t="shared" ref="E40" si="5">C40+D40</f>
        <v>0</v>
      </c>
      <c r="F40" s="21">
        <v>0</v>
      </c>
      <c r="G40" s="21">
        <v>0</v>
      </c>
      <c r="H40" s="21">
        <f t="shared" ref="H40" si="6">E40-F40</f>
        <v>0</v>
      </c>
    </row>
    <row r="41" spans="1:8" x14ac:dyDescent="0.2">
      <c r="A41" s="19"/>
      <c r="B41" s="32"/>
      <c r="C41" s="30"/>
      <c r="D41" s="30"/>
      <c r="E41" s="30"/>
      <c r="F41" s="30"/>
      <c r="G41" s="30"/>
      <c r="H41" s="30"/>
    </row>
    <row r="42" spans="1:8" ht="22.5" x14ac:dyDescent="0.2">
      <c r="A42" s="19"/>
      <c r="B42" s="32" t="s">
        <v>28</v>
      </c>
      <c r="C42" s="21">
        <v>0</v>
      </c>
      <c r="D42" s="21">
        <v>0</v>
      </c>
      <c r="E42" s="21">
        <f t="shared" ref="E42" si="7">C42+D42</f>
        <v>0</v>
      </c>
      <c r="F42" s="21">
        <v>0</v>
      </c>
      <c r="G42" s="21">
        <v>0</v>
      </c>
      <c r="H42" s="21">
        <f t="shared" ref="H42" si="8">E42-F42</f>
        <v>0</v>
      </c>
    </row>
    <row r="43" spans="1:8" x14ac:dyDescent="0.2">
      <c r="A43" s="19"/>
      <c r="B43" s="32"/>
      <c r="C43" s="30"/>
      <c r="D43" s="30"/>
      <c r="E43" s="30"/>
      <c r="F43" s="30"/>
      <c r="G43" s="30"/>
      <c r="H43" s="30"/>
    </row>
    <row r="44" spans="1:8" ht="22.5" x14ac:dyDescent="0.2">
      <c r="A44" s="19"/>
      <c r="B44" s="32" t="s">
        <v>29</v>
      </c>
      <c r="C44" s="21">
        <v>0</v>
      </c>
      <c r="D44" s="21">
        <v>0</v>
      </c>
      <c r="E44" s="21">
        <f t="shared" ref="E44" si="9">C44+D44</f>
        <v>0</v>
      </c>
      <c r="F44" s="21">
        <v>0</v>
      </c>
      <c r="G44" s="21">
        <v>0</v>
      </c>
      <c r="H44" s="21">
        <f t="shared" ref="H44" si="10">E44-F44</f>
        <v>0</v>
      </c>
    </row>
    <row r="45" spans="1:8" x14ac:dyDescent="0.2">
      <c r="A45" s="19"/>
      <c r="B45" s="32"/>
      <c r="C45" s="30"/>
      <c r="D45" s="30"/>
      <c r="E45" s="30"/>
      <c r="F45" s="30"/>
      <c r="G45" s="30"/>
      <c r="H45" s="30"/>
    </row>
    <row r="46" spans="1:8" ht="22.5" x14ac:dyDescent="0.2">
      <c r="A46" s="19"/>
      <c r="B46" s="32" t="s">
        <v>30</v>
      </c>
      <c r="C46" s="21">
        <v>0</v>
      </c>
      <c r="D46" s="21">
        <v>0</v>
      </c>
      <c r="E46" s="21">
        <f t="shared" ref="E46" si="11">C46+D46</f>
        <v>0</v>
      </c>
      <c r="F46" s="21">
        <v>0</v>
      </c>
      <c r="G46" s="21">
        <v>0</v>
      </c>
      <c r="H46" s="21">
        <f t="shared" ref="H46" si="12">E46-F46</f>
        <v>0</v>
      </c>
    </row>
    <row r="47" spans="1:8" x14ac:dyDescent="0.2">
      <c r="A47" s="19"/>
      <c r="B47" s="32"/>
      <c r="C47" s="30"/>
      <c r="D47" s="30"/>
      <c r="E47" s="30"/>
      <c r="F47" s="30"/>
      <c r="G47" s="30"/>
      <c r="H47" s="30"/>
    </row>
    <row r="48" spans="1:8" ht="22.5" x14ac:dyDescent="0.2">
      <c r="A48" s="19"/>
      <c r="B48" s="32" t="s">
        <v>31</v>
      </c>
      <c r="C48" s="21">
        <v>0</v>
      </c>
      <c r="D48" s="21">
        <v>0</v>
      </c>
      <c r="E48" s="21">
        <f t="shared" ref="E48" si="13">C48+D48</f>
        <v>0</v>
      </c>
      <c r="F48" s="21">
        <v>0</v>
      </c>
      <c r="G48" s="21">
        <v>0</v>
      </c>
      <c r="H48" s="21">
        <f t="shared" ref="H48" si="14">E48-F48</f>
        <v>0</v>
      </c>
    </row>
    <row r="49" spans="1:8" x14ac:dyDescent="0.2">
      <c r="A49" s="19"/>
      <c r="B49" s="32"/>
      <c r="C49" s="30"/>
      <c r="D49" s="30"/>
      <c r="E49" s="30"/>
      <c r="F49" s="30"/>
      <c r="G49" s="30"/>
      <c r="H49" s="30"/>
    </row>
    <row r="50" spans="1:8" x14ac:dyDescent="0.2">
      <c r="A50" s="19"/>
      <c r="B50" s="32" t="s">
        <v>32</v>
      </c>
      <c r="C50" s="21">
        <v>0</v>
      </c>
      <c r="D50" s="21">
        <v>0</v>
      </c>
      <c r="E50" s="21">
        <f t="shared" ref="E50" si="15">C50+D50</f>
        <v>0</v>
      </c>
      <c r="F50" s="21">
        <v>0</v>
      </c>
      <c r="G50" s="21">
        <v>0</v>
      </c>
      <c r="H50" s="21">
        <f t="shared" ref="H50" si="16">E50-F50</f>
        <v>0</v>
      </c>
    </row>
    <row r="51" spans="1:8" x14ac:dyDescent="0.2">
      <c r="A51" s="33"/>
      <c r="B51" s="34"/>
      <c r="C51" s="31"/>
      <c r="D51" s="31"/>
      <c r="E51" s="31"/>
      <c r="F51" s="31"/>
      <c r="G51" s="31"/>
      <c r="H51" s="31"/>
    </row>
    <row r="52" spans="1:8" x14ac:dyDescent="0.2">
      <c r="A52" s="24"/>
      <c r="B52" s="25" t="s">
        <v>19</v>
      </c>
      <c r="C52" s="26">
        <f>SUM(C38:C51)</f>
        <v>37770498</v>
      </c>
      <c r="D52" s="26">
        <f t="shared" ref="D52:H52" si="17">SUM(D38:D51)</f>
        <v>33934341.960000001</v>
      </c>
      <c r="E52" s="26">
        <f t="shared" si="17"/>
        <v>71704839.960000008</v>
      </c>
      <c r="F52" s="26">
        <f t="shared" si="17"/>
        <v>61411517.130000003</v>
      </c>
      <c r="G52" s="26">
        <f t="shared" si="17"/>
        <v>59854903.509999998</v>
      </c>
      <c r="H52" s="26">
        <f t="shared" si="17"/>
        <v>10293322.830000006</v>
      </c>
    </row>
    <row r="54" spans="1:8" x14ac:dyDescent="0.2">
      <c r="A54" s="4" t="s">
        <v>33</v>
      </c>
    </row>
    <row r="59" spans="1:8" x14ac:dyDescent="0.2">
      <c r="B59" s="34"/>
      <c r="E59" s="34"/>
      <c r="F59" s="34"/>
      <c r="G59" s="34"/>
    </row>
    <row r="60" spans="1:8" ht="12.75" x14ac:dyDescent="0.2">
      <c r="B60" s="35" t="s">
        <v>34</v>
      </c>
      <c r="E60" s="36" t="s">
        <v>35</v>
      </c>
      <c r="F60" s="36"/>
      <c r="G60" s="36"/>
    </row>
    <row r="61" spans="1:8" ht="12.75" x14ac:dyDescent="0.2">
      <c r="B61" s="35" t="s">
        <v>36</v>
      </c>
      <c r="E61" s="37" t="s">
        <v>37</v>
      </c>
      <c r="F61" s="37"/>
      <c r="G61" s="37"/>
    </row>
  </sheetData>
  <sheetProtection formatCells="0" formatColumns="0" formatRows="0" insertRows="0" deleteRows="0" autoFilter="0"/>
  <mergeCells count="14">
    <mergeCell ref="A33:H33"/>
    <mergeCell ref="A34:B36"/>
    <mergeCell ref="C34:G34"/>
    <mergeCell ref="H34:H35"/>
    <mergeCell ref="E60:G60"/>
    <mergeCell ref="E61:G61"/>
    <mergeCell ref="A1:H1"/>
    <mergeCell ref="A3:B5"/>
    <mergeCell ref="C3:G3"/>
    <mergeCell ref="H3:H4"/>
    <mergeCell ref="A19:H19"/>
    <mergeCell ref="A21:B23"/>
    <mergeCell ref="C21:G21"/>
    <mergeCell ref="H21:H22"/>
  </mergeCells>
  <printOptions horizontalCentered="1"/>
  <pageMargins left="0.51181102362204722" right="0.51181102362204722" top="0.74803149606299213" bottom="0.74803149606299213" header="0.31496062992125984" footer="0.31496062992125984"/>
  <pageSetup paperSize="120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2022-01-31T19:09:07Z</cp:lastPrinted>
  <dcterms:created xsi:type="dcterms:W3CDTF">2022-01-31T19:08:53Z</dcterms:created>
  <dcterms:modified xsi:type="dcterms:W3CDTF">2022-01-31T19:10:31Z</dcterms:modified>
</cp:coreProperties>
</file>