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 2DO TRIM21\INFORMACION DISCIPLINA FINANCIERA\"/>
    </mc:Choice>
  </mc:AlternateContent>
  <bookViews>
    <workbookView xWindow="0" yWindow="0" windowWidth="20490" windowHeight="7650"/>
  </bookViews>
  <sheets>
    <sheet name="F6C" sheetId="1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G61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F43" i="1" s="1"/>
  <c r="E44" i="1"/>
  <c r="C44" i="1"/>
  <c r="C43" i="1" s="1"/>
  <c r="B44" i="1"/>
  <c r="B43" i="1" s="1"/>
  <c r="E43" i="1"/>
  <c r="D41" i="1"/>
  <c r="G41" i="1" s="1"/>
  <c r="D40" i="1"/>
  <c r="G40" i="1" s="1"/>
  <c r="D39" i="1"/>
  <c r="G39" i="1" s="1"/>
  <c r="D38" i="1"/>
  <c r="G38" i="1" s="1"/>
  <c r="G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D27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G19" i="1" s="1"/>
  <c r="F19" i="1"/>
  <c r="E19" i="1"/>
  <c r="C19" i="1"/>
  <c r="C9" i="1" s="1"/>
  <c r="C77" i="1" s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E9" i="1" s="1"/>
  <c r="E77" i="1" s="1"/>
  <c r="C10" i="1"/>
  <c r="B10" i="1"/>
  <c r="F9" i="1"/>
  <c r="B9" i="1"/>
  <c r="G44" i="1" l="1"/>
  <c r="G43" i="1" s="1"/>
  <c r="G53" i="1"/>
  <c r="G71" i="1"/>
  <c r="B77" i="1"/>
  <c r="F77" i="1"/>
  <c r="D10" i="1"/>
  <c r="D53" i="1"/>
  <c r="D61" i="1"/>
  <c r="G29" i="1"/>
  <c r="G27" i="1" s="1"/>
  <c r="G9" i="1" s="1"/>
  <c r="G77" i="1" s="1"/>
  <c r="D19" i="1"/>
  <c r="D37" i="1"/>
  <c r="D44" i="1"/>
  <c r="D43" i="1" s="1"/>
  <c r="D9" i="1" l="1"/>
  <c r="D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<sst xmlns="http://schemas.openxmlformats.org/spreadsheetml/2006/main" count="137" uniqueCount="107">
  <si>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</si>
  <si>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TECNOLOGICO SUPERIOR DEL SUR DE GUANAJUATO</t>
  </si>
  <si>
    <t>Estado Analítico del Ejercicio del Presupueso de Egresos Detallado - LDF</t>
  </si>
  <si>
    <t>Clasificación Funcional (Finalidad y Función)</t>
  </si>
  <si>
    <t>del 01 de Enero al 30 de Junio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</si>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</sst>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37770498</v>
      </c>
      <c r="C9" s="21">
        <f t="shared" ref="C9:G9" si="0">C10+C19+C27+C37</f>
        <v>1397005.4</v>
      </c>
      <c r="D9" s="21">
        <f t="shared" si="0"/>
        <v>39167503.399999999</v>
      </c>
      <c r="E9" s="21">
        <f t="shared" si="0"/>
        <v>13138598.07</v>
      </c>
      <c r="F9" s="21">
        <f t="shared" si="0"/>
        <v>13138598.07</v>
      </c>
      <c r="G9" s="21">
        <f t="shared" si="0"/>
        <v>26028905.329999998</v>
      </c>
    </row>
    <row r="10" spans="1:8">
      <c r="A10" s="22" t="s">
        <v>15</v>
      </c>
      <c r="B10" s="23">
        <f>SUM(B11:B18)</f>
        <v>0</v>
      </c>
      <c r="C10" s="23">
        <f t="shared" ref="C10:G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37770498</v>
      </c>
      <c r="C19" s="23">
        <f t="shared" ref="C19:G19" si="4">SUM(C20:C26)</f>
        <v>1397005.4</v>
      </c>
      <c r="D19" s="23">
        <f t="shared" si="4"/>
        <v>39167503.399999999</v>
      </c>
      <c r="E19" s="23">
        <f t="shared" si="4"/>
        <v>13138598.07</v>
      </c>
      <c r="F19" s="23">
        <f t="shared" si="4"/>
        <v>13138598.07</v>
      </c>
      <c r="G19" s="23">
        <f t="shared" si="4"/>
        <v>26028905.329999998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37770498</v>
      </c>
      <c r="C24" s="26">
        <v>1397005.4</v>
      </c>
      <c r="D24" s="23">
        <f t="shared" si="5"/>
        <v>39167503.399999999</v>
      </c>
      <c r="E24" s="26">
        <v>13138598.07</v>
      </c>
      <c r="F24" s="26">
        <v>13138598.07</v>
      </c>
      <c r="G24" s="23">
        <f t="shared" si="6"/>
        <v>26028905.329999998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33054620</v>
      </c>
      <c r="D43" s="30">
        <f t="shared" si="13"/>
        <v>33054620</v>
      </c>
      <c r="E43" s="30">
        <f t="shared" si="13"/>
        <v>12274789.630000001</v>
      </c>
      <c r="F43" s="30">
        <f t="shared" si="13"/>
        <v>12274789.630000001</v>
      </c>
      <c r="G43" s="30">
        <f t="shared" si="13"/>
        <v>20779830.369999997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33054620</v>
      </c>
      <c r="D53" s="23">
        <f t="shared" si="17"/>
        <v>33054620</v>
      </c>
      <c r="E53" s="23">
        <f t="shared" si="17"/>
        <v>12274789.630000001</v>
      </c>
      <c r="F53" s="23">
        <f t="shared" si="17"/>
        <v>12274789.630000001</v>
      </c>
      <c r="G53" s="23">
        <f t="shared" si="17"/>
        <v>20779830.369999997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0</v>
      </c>
      <c r="C58" s="26">
        <v>33054620</v>
      </c>
      <c r="D58" s="23">
        <f t="shared" si="18"/>
        <v>33054620</v>
      </c>
      <c r="E58" s="26">
        <v>12274789.630000001</v>
      </c>
      <c r="F58" s="26">
        <v>12274789.630000001</v>
      </c>
      <c r="G58" s="23">
        <f t="shared" si="19"/>
        <v>20779830.369999997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37770498</v>
      </c>
      <c r="C77" s="30">
        <f t="shared" ref="C77:G77" si="26">C9+C43</f>
        <v>34451625.399999999</v>
      </c>
      <c r="D77" s="30">
        <f t="shared" si="26"/>
        <v>72222123.400000006</v>
      </c>
      <c r="E77" s="30">
        <f t="shared" si="26"/>
        <v>25413387.700000003</v>
      </c>
      <c r="F77" s="30">
        <f t="shared" si="26"/>
        <v>25413387.700000003</v>
      </c>
      <c r="G77" s="30">
        <f t="shared" si="26"/>
        <v>46808735.699999996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2021-07-23T02:37:49Z</dcterms:created>
  <dcterms:modified xsi:type="dcterms:W3CDTF">2021-07-23T02:39:21Z</dcterms:modified>
</cp:coreProperties>
</file>