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DISCIPLINA FINANCIER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C21" i="1"/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C44" i="1"/>
  <c r="C11" i="1" s="1"/>
  <c r="C8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<sst xmlns="http://schemas.openxmlformats.org/spreadsheetml/2006/main" count="65" uniqueCount="45">
  <si>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</si>
  <si>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</si>
  <si>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</si>
  <si>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</si>
  <si>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</si>
  <si>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</si>
  <si>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</si>
  <si>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</si>
  <si>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</si>
  <si>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</si>
  <si>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</si>
  <si>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</si>
  <si>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</si>
  <si>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</si>
  <si>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</si>
  <si>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</si>
  <si>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</si>
  <si>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</si>
  <si>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</si>
  <si>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</si>
  <si>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</si>
  <si>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</si>
  <si>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</si>
  <si>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</si>
  <si>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</si>
  <si>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</si>
  <si>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</si>
  <si>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</si>
  <si>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</si>
  <si>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</si>
  <si>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</si>
  <si>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</si>
  <si>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</si>
  <si>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</si>
  <si>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</si>
  <si>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</si>
  <si>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</si>
  <si>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</si>
  <si>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</si>
  <si>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</si>
  <si>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</si>
  <si>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</si>
  <si>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</si>
  <si>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DEL SUR DE GUANAJUATO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</si>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</sst>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4" sqref="A4:D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3" t="s">
        <v>0</v>
      </c>
      <c r="B1" s="53"/>
      <c r="C1" s="53"/>
      <c r="D1" s="53"/>
      <c r="E1" s="10"/>
      <c r="F1" s="10"/>
      <c r="G1" s="10"/>
      <c r="H1" s="10"/>
      <c r="I1" s="10"/>
      <c r="J1" s="10"/>
      <c r="K1" s="10"/>
    </row>
    <row r="2" spans="1:11" x14ac:dyDescent="0.25">
      <c r="A2" s="41" t="s">
        <v>43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1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44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50" t="s">
        <v>2</v>
      </c>
      <c r="B5" s="51"/>
      <c r="C5" s="51"/>
      <c r="D5" s="52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37770498</v>
      </c>
      <c r="C8" s="20">
        <f>SUM(C9:C11)</f>
        <v>51570077.049999997</v>
      </c>
      <c r="D8" s="20">
        <f>SUM(D9:D11)</f>
        <v>51570077.049999997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7">
        <v>37770498</v>
      </c>
      <c r="C9" s="37">
        <v>27902556.84</v>
      </c>
      <c r="D9" s="37">
        <v>27902556.84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7">
        <v>0</v>
      </c>
      <c r="C10" s="37">
        <v>23667520.210000001</v>
      </c>
      <c r="D10" s="37">
        <v>23667520.210000001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37770498</v>
      </c>
      <c r="C13" s="20">
        <f t="shared" ref="C13:D13" si="0">SUM(C14:C15)</f>
        <v>39058749.710000001</v>
      </c>
      <c r="D13" s="20">
        <f t="shared" si="0"/>
        <v>39054882.780000001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7">
        <v>37770498</v>
      </c>
      <c r="C14" s="37">
        <v>20865608.82</v>
      </c>
      <c r="D14" s="37">
        <v>20861741.890000001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7">
        <v>0</v>
      </c>
      <c r="C15" s="37">
        <v>18193140.890000001</v>
      </c>
      <c r="D15" s="37">
        <v>18193140.890000001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509052.4</v>
      </c>
      <c r="D17" s="20">
        <f>D18+D19</f>
        <v>509052.4</v>
      </c>
    </row>
    <row r="18" spans="1:4" x14ac:dyDescent="0.25">
      <c r="A18" s="3" t="s">
        <v>15</v>
      </c>
      <c r="B18" s="24">
        <v>0</v>
      </c>
      <c r="C18" s="37">
        <v>509052.4</v>
      </c>
      <c r="D18" s="37">
        <v>509052.4</v>
      </c>
    </row>
    <row r="19" spans="1:4" x14ac:dyDescent="0.25">
      <c r="A19" s="3" t="s">
        <v>16</v>
      </c>
      <c r="B19" s="24">
        <v>0</v>
      </c>
      <c r="C19" s="37">
        <v>0</v>
      </c>
      <c r="D19" s="37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13020379.739999996</v>
      </c>
      <c r="D21" s="20">
        <f>D8-D13+D17</f>
        <v>13024246.669999996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13020379.739999996</v>
      </c>
      <c r="D23" s="20">
        <f>D21-D11</f>
        <v>13024246.669999996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12511327.339999996</v>
      </c>
      <c r="D25" s="20">
        <f>D23-D17</f>
        <v>12515194.269999996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12511327.339999996</v>
      </c>
      <c r="D33" s="27">
        <f>D25+D29</f>
        <v>12515194.269999996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37770498</v>
      </c>
      <c r="C48" s="38">
        <v>27902556.84</v>
      </c>
      <c r="D48" s="38">
        <v>27902556.84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37770498</v>
      </c>
      <c r="C53" s="40">
        <v>20865608.82</v>
      </c>
      <c r="D53" s="40">
        <v>20861741.890000001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f>C18</f>
        <v>509052.4</v>
      </c>
      <c r="D55" s="40">
        <f>D18</f>
        <v>509052.4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7546000.4199999999</v>
      </c>
      <c r="D57" s="27">
        <f>D48+D49-D53+D55</f>
        <v>7549867.3499999996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7546000.4199999999</v>
      </c>
      <c r="D59" s="27">
        <f>D57-D49</f>
        <v>7549867.3499999996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23667520.210000001</v>
      </c>
      <c r="D63" s="39">
        <v>23667520.210000001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18193140.890000001</v>
      </c>
      <c r="D68" s="37">
        <v>18193140.890000001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5474379.3200000003</v>
      </c>
      <c r="D72" s="20">
        <f>D63+D64-D68+D70</f>
        <v>5474379.3200000003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5474379.3200000003</v>
      </c>
      <c r="D74" s="20">
        <f>D72-D64</f>
        <v>5474379.3200000003</v>
      </c>
    </row>
    <row r="75" spans="1:4" x14ac:dyDescent="0.2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2021-10-28T01:38:26Z</cp:lastPrinted>
  <dcterms:created xsi:type="dcterms:W3CDTF">2018-11-21T17:29:53Z</dcterms:created>
  <dcterms:modified xsi:type="dcterms:W3CDTF">2021-10-28T01:38:36Z</dcterms:modified>
</cp:coreProperties>
</file>