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DISCIPLINA FINANCIERA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57" i="1"/>
  <c r="C25" i="1"/>
  <c r="C23" i="1"/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D57" i="1" l="1"/>
  <c r="D59" i="1" s="1"/>
  <c r="B57" i="1"/>
  <c r="B59" i="1" s="1"/>
  <c r="C44" i="1"/>
  <c r="C11" i="1" s="1"/>
  <c r="C8" i="1" s="1"/>
  <c r="C33" i="1" s="1"/>
  <c r="D44" i="1"/>
  <c r="D11" i="1" s="1"/>
  <c r="D8" i="1" s="1"/>
  <c r="D21" i="1" s="1"/>
  <c r="D23" i="1" s="1"/>
  <c r="D25" i="1" s="1"/>
  <c r="D33" i="1" s="1"/>
  <c r="C59" i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<sst xmlns="http://schemas.openxmlformats.org/spreadsheetml/2006/main" count="66" uniqueCount="46">
  <si>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</si>
  <si>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</si>
  <si>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</si>
  <si>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</si>
  <si>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</si>
  <si>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</si>
  <si>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</si>
  <si>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</si>
  <si>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</si>
  <si>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</si>
  <si>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</si>
  <si>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</si>
  <si>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</si>
  <si>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</si>
  <si>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</si>
  <si>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</si>
  <si>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</si>
  <si>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</si>
  <si>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</si>
  <si>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</si>
  <si>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</si>
  <si>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</si>
  <si>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</si>
  <si>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</si>
  <si>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</si>
  <si>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</si>
  <si>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</si>
  <si>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</si>
  <si>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</si>
  <si>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</si>
  <si>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</si>
  <si>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</si>
  <si>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</si>
  <si>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</si>
  <si>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</si>
  <si>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</si>
  <si>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</si>
  <si>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</si>
  <si>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</si>
  <si>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</si>
  <si>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</si>
  <si>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</si>
  <si>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</si>
  <si>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TECNOLOGICO SUPERIOR DEL SUR DE GUANAJUATO</t>
  </si>
  <si>
    <t>del 01 de Enero al 31 de Marzo de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</si>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</sst>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0" fillId="0" borderId="10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4" sqref="A4:D4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  <col min="5" max="5" width="11.7109375" bestFit="1" customWidth="1"/>
  </cols>
  <sheetData>
    <row r="1" spans="1:11" ht="21" x14ac:dyDescent="0.25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25">
      <c r="A2" s="39" t="s">
        <v>43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25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25">
      <c r="A4" s="45" t="s">
        <v>44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25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37770498</v>
      </c>
      <c r="C8" s="20">
        <f>SUM(C9:C11)</f>
        <v>19924555.579999998</v>
      </c>
      <c r="D8" s="20">
        <f>SUM(D9:D11)</f>
        <v>19924555.579999998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7">
        <v>37770498</v>
      </c>
      <c r="C9" s="37">
        <v>12259511.789999999</v>
      </c>
      <c r="D9" s="37">
        <v>12259511.789999999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7">
        <v>0</v>
      </c>
      <c r="C10" s="37">
        <v>7665043.79</v>
      </c>
      <c r="D10" s="37">
        <v>7665043.79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37770498</v>
      </c>
      <c r="C13" s="20">
        <f t="shared" ref="C13:D13" si="0">SUM(C14:C15)</f>
        <v>11513314.129999999</v>
      </c>
      <c r="D13" s="20">
        <f t="shared" si="0"/>
        <v>11513314.129999999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7">
        <v>37770498</v>
      </c>
      <c r="C14" s="37">
        <v>5895132.75</v>
      </c>
      <c r="D14" s="37">
        <v>5895132.75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7">
        <v>0</v>
      </c>
      <c r="C15" s="37">
        <v>5618181.3799999999</v>
      </c>
      <c r="D15" s="37">
        <v>5618181.3799999999</v>
      </c>
      <c r="E15" s="36" t="s">
        <v>45</v>
      </c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315891.21999999997</v>
      </c>
      <c r="D17" s="20">
        <f>D18+D19</f>
        <v>315891.21999999997</v>
      </c>
    </row>
    <row r="18" spans="1:4" x14ac:dyDescent="0.25">
      <c r="A18" s="3" t="s">
        <v>15</v>
      </c>
      <c r="B18" s="24">
        <v>0</v>
      </c>
      <c r="C18" s="37">
        <v>315891.21999999997</v>
      </c>
      <c r="D18" s="37">
        <v>315891.21999999997</v>
      </c>
    </row>
    <row r="19" spans="1:4" x14ac:dyDescent="0.25">
      <c r="A19" s="3" t="s">
        <v>16</v>
      </c>
      <c r="B19" s="24">
        <v>0</v>
      </c>
      <c r="C19" s="37">
        <v>0</v>
      </c>
      <c r="D19" s="37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8727132.6699999999</v>
      </c>
      <c r="D21" s="20">
        <f>D8-D13+D17</f>
        <v>8727132.6699999999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8727132.6699999999</v>
      </c>
      <c r="D23" s="20">
        <f>D21-D11</f>
        <v>8727132.6699999999</v>
      </c>
    </row>
    <row r="24" spans="1:4" x14ac:dyDescent="0.25">
      <c r="A24" s="5"/>
      <c r="B24" s="25"/>
      <c r="C24" s="25"/>
      <c r="D24" s="25"/>
    </row>
    <row r="25" spans="1:4" x14ac:dyDescent="0.25">
      <c r="A25" s="12" t="s">
        <v>19</v>
      </c>
      <c r="B25" s="20">
        <f>B23-B17</f>
        <v>0</v>
      </c>
      <c r="C25" s="20">
        <f>C23-C17</f>
        <v>8411241.4499999993</v>
      </c>
      <c r="D25" s="20">
        <f>D23-D17</f>
        <v>8411241.4499999993</v>
      </c>
    </row>
    <row r="26" spans="1:4" x14ac:dyDescent="0.25">
      <c r="A26" s="13"/>
      <c r="B26" s="26"/>
      <c r="C26" s="26"/>
      <c r="D26" s="26"/>
    </row>
    <row r="27" spans="1:4" x14ac:dyDescent="0.25">
      <c r="A27" s="8"/>
      <c r="B27" s="18"/>
      <c r="C27" s="18"/>
      <c r="D27" s="18"/>
    </row>
    <row r="28" spans="1:4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8411241.4499999993</v>
      </c>
      <c r="D33" s="27">
        <f>D25+D29</f>
        <v>8411241.4499999993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7">
        <v>37770498</v>
      </c>
      <c r="C48" s="37">
        <v>12259511.789999999</v>
      </c>
      <c r="D48" s="37">
        <v>12259511.789999999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37">
        <v>37770498</v>
      </c>
      <c r="C53" s="37">
        <v>5895132.75</v>
      </c>
      <c r="D53" s="37">
        <v>5895132.75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37">
        <v>315891.21999999997</v>
      </c>
      <c r="D55" s="37">
        <v>315891.21999999997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6680270.2599999988</v>
      </c>
      <c r="D57" s="27">
        <f>D48+D49-D53+D55</f>
        <v>6680270.2599999988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6680270.2599999988</v>
      </c>
      <c r="D59" s="27">
        <f>D57-D49</f>
        <v>6680270.2599999988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8">
        <v>0</v>
      </c>
      <c r="C63" s="37">
        <v>7665043.79</v>
      </c>
      <c r="D63" s="37">
        <v>7665043.79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0</v>
      </c>
      <c r="C68" s="37">
        <v>5618181.3799999999</v>
      </c>
      <c r="D68" s="37">
        <v>5618181.3799999999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0</v>
      </c>
      <c r="D70" s="37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2046862.4100000001</v>
      </c>
      <c r="D72" s="20">
        <f>D63+D64-D68+D70</f>
        <v>2046862.4100000001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2046862.4100000001</v>
      </c>
      <c r="D74" s="20">
        <f>D72-D64</f>
        <v>2046862.4100000001</v>
      </c>
    </row>
    <row r="75" spans="1:4" x14ac:dyDescent="0.25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dcterms:created xsi:type="dcterms:W3CDTF">2018-11-21T17:29:53Z</dcterms:created>
  <dcterms:modified xsi:type="dcterms:W3CDTF">2021-04-24T01:09:04Z</dcterms:modified>
</cp:coreProperties>
</file>