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CONTABLE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4" i="1"/>
  <c r="F36" i="1"/>
  <c r="F35" i="1"/>
  <c r="E34" i="1"/>
  <c r="F29" i="1"/>
  <c r="F28" i="1"/>
  <c r="D27" i="1"/>
  <c r="D38" i="1" s="1"/>
  <c r="C27" i="1"/>
  <c r="C38" i="1" s="1"/>
  <c r="F24" i="1"/>
  <c r="F25" i="1"/>
  <c r="F23" i="1"/>
  <c r="B22" i="1"/>
  <c r="B38" i="1" s="1"/>
  <c r="F20" i="1"/>
  <c r="E20" i="1"/>
  <c r="D20" i="1"/>
  <c r="C20" i="1"/>
  <c r="B20" i="1"/>
  <c r="F16" i="1"/>
  <c r="F18" i="1"/>
  <c r="F17" i="1"/>
  <c r="E16" i="1"/>
  <c r="F9" i="1"/>
  <c r="F14" i="1"/>
  <c r="F13" i="1"/>
  <c r="F12" i="1"/>
  <c r="F11" i="1"/>
  <c r="F10" i="1"/>
  <c r="D9" i="1"/>
  <c r="C9" i="1"/>
  <c r="F5" i="1"/>
  <c r="F6" i="1"/>
  <c r="F7" i="1"/>
  <c r="F4" i="1"/>
  <c r="B4" i="1"/>
  <c r="F38" i="1" l="1"/>
  <c r="F27" i="1"/>
  <c r="F22" i="1"/>
</calcChain>
</file>

<file path=xl/sharedStrings.xml><?xml version="1.0" encoding="utf-8"?>
<sst xmlns="http://schemas.openxmlformats.org/spreadsheetml/2006/main" count="41" uniqueCount="31">
  <si>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</si>
  <si>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</si>
  <si>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</si>
  <si>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</si>
  <si>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</si>
  <si>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</si>
  <si>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</si>
  <si>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</si>
  <si>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</si>
  <si>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</si>
  <si>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</si>
  <si>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</si>
  <si>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</si>
  <si>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</si>
  <si>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</si>
  <si>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</si>
  <si>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</si>
  <si>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</si>
  <si>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</si>
  <si>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</si>
  <si>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</si>
  <si>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</si>
  <si>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</si>
  <si>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</si>
  <si>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</si>
  <si>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Antonio Ramírez Vallejo</t>
  </si>
  <si>
    <t>Director General</t>
  </si>
  <si>
    <t>Gerardo Gámez García</t>
  </si>
  <si>
    <t>Director Administrativo</t>
  </si>
  <si>
    <t xml:space="preserve"> </t>
  </si>
  <si>
    <t>Instituto Tecnológico Superior del Sur de Guanajuato
Estado de Variación en la Hacienda Pública
Del 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</si>
</sst>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166" fontId="3" fillId="3" borderId="4" xfId="3" applyNumberFormat="1" applyFont="1" applyFill="1" applyBorder="1" applyAlignment="1">
      <alignment horizontal="center" vertical="center" wrapText="1"/>
    </xf>
    <xf numFmtId="0" fontId="3" fillId="0" borderId="5" xfId="9" applyFont="1" applyBorder="1" applyAlignment="1" applyProtection="1">
      <alignment vertical="top" wrapText="1"/>
      <protection locked="0"/>
    </xf>
    <xf numFmtId="0" fontId="1" fillId="0" borderId="0" xfId="9" applyFont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4" fontId="3" fillId="0" borderId="5" xfId="9" applyNumberFormat="1" applyFont="1" applyBorder="1" applyAlignment="1" applyProtection="1">
      <alignment horizontal="center" vertical="top"/>
      <protection locked="0"/>
    </xf>
    <xf numFmtId="4" fontId="1" fillId="0" borderId="6" xfId="9" applyNumberFormat="1" applyFont="1" applyBorder="1" applyAlignment="1" applyProtection="1">
      <alignment horizontal="center" vertical="top"/>
      <protection locked="0"/>
    </xf>
    <xf numFmtId="4" fontId="1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3.6640625" style="4" bestFit="1" customWidth="1"/>
    <col min="8" max="16384" width="12" style="4"/>
  </cols>
  <sheetData>
    <row r="1" spans="1:6" ht="45" customHeight="1" x14ac:dyDescent="0.2">
      <c r="A1" s="22" t="s">
        <v>30</v>
      </c>
      <c r="B1" s="23"/>
      <c r="C1" s="23"/>
      <c r="D1" s="23"/>
      <c r="E1" s="23"/>
      <c r="F1" s="24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17</v>
      </c>
      <c r="B4" s="11">
        <f>SUM(B5:B7)</f>
        <v>125186879.79000001</v>
      </c>
      <c r="C4" s="19"/>
      <c r="D4" s="19"/>
      <c r="E4" s="19"/>
      <c r="F4" s="11">
        <f>B4</f>
        <v>125186879.79000001</v>
      </c>
    </row>
    <row r="5" spans="1:6" ht="11.25" customHeight="1" x14ac:dyDescent="0.2">
      <c r="A5" s="12" t="s">
        <v>0</v>
      </c>
      <c r="B5" s="13">
        <v>124083330.09</v>
      </c>
      <c r="C5" s="19"/>
      <c r="D5" s="19"/>
      <c r="E5" s="19"/>
      <c r="F5" s="13">
        <f t="shared" ref="F5:F7" si="0">B5</f>
        <v>124083330.09</v>
      </c>
    </row>
    <row r="6" spans="1:6" ht="11.25" customHeight="1" x14ac:dyDescent="0.2">
      <c r="A6" s="12" t="s">
        <v>4</v>
      </c>
      <c r="B6" s="13">
        <v>1103549.7</v>
      </c>
      <c r="C6" s="19"/>
      <c r="D6" s="19"/>
      <c r="E6" s="19"/>
      <c r="F6" s="13">
        <f t="shared" si="0"/>
        <v>1103549.7</v>
      </c>
    </row>
    <row r="7" spans="1:6" ht="11.25" customHeight="1" x14ac:dyDescent="0.2">
      <c r="A7" s="12" t="s">
        <v>6</v>
      </c>
      <c r="B7" s="13">
        <v>0</v>
      </c>
      <c r="C7" s="19"/>
      <c r="D7" s="19"/>
      <c r="E7" s="19"/>
      <c r="F7" s="13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18</v>
      </c>
      <c r="B9" s="19"/>
      <c r="C9" s="11">
        <f>C11+C12+C13+C14</f>
        <v>24380846.080000002</v>
      </c>
      <c r="D9" s="11">
        <f>SUM(D10)</f>
        <v>2288052.58</v>
      </c>
      <c r="E9" s="19"/>
      <c r="F9" s="11">
        <f>SUM(F10:F14)</f>
        <v>26668898.66</v>
      </c>
    </row>
    <row r="10" spans="1:6" ht="11.25" customHeight="1" x14ac:dyDescent="0.2">
      <c r="A10" s="12" t="s">
        <v>7</v>
      </c>
      <c r="B10" s="19"/>
      <c r="C10" s="19"/>
      <c r="D10" s="13">
        <v>2288052.58</v>
      </c>
      <c r="E10" s="19"/>
      <c r="F10" s="13">
        <f>D10</f>
        <v>2288052.58</v>
      </c>
    </row>
    <row r="11" spans="1:6" ht="11.25" customHeight="1" x14ac:dyDescent="0.2">
      <c r="A11" s="12" t="s">
        <v>8</v>
      </c>
      <c r="B11" s="19"/>
      <c r="C11" s="13">
        <v>20660053.030000001</v>
      </c>
      <c r="D11" s="19"/>
      <c r="E11" s="19"/>
      <c r="F11" s="13">
        <f>C11</f>
        <v>20660053.030000001</v>
      </c>
    </row>
    <row r="12" spans="1:6" ht="11.25" customHeight="1" x14ac:dyDescent="0.2">
      <c r="A12" s="12" t="s">
        <v>16</v>
      </c>
      <c r="B12" s="19"/>
      <c r="C12" s="13">
        <v>0</v>
      </c>
      <c r="D12" s="19"/>
      <c r="E12" s="19"/>
      <c r="F12" s="13">
        <f>C12</f>
        <v>0</v>
      </c>
    </row>
    <row r="13" spans="1:6" ht="11.25" customHeight="1" x14ac:dyDescent="0.2">
      <c r="A13" s="12" t="s">
        <v>1</v>
      </c>
      <c r="B13" s="19"/>
      <c r="C13" s="13">
        <v>3720793.05</v>
      </c>
      <c r="D13" s="19"/>
      <c r="E13" s="19"/>
      <c r="F13" s="13">
        <f>C13</f>
        <v>3720793.05</v>
      </c>
    </row>
    <row r="14" spans="1:6" ht="11.25" customHeight="1" x14ac:dyDescent="0.2">
      <c r="A14" s="12" t="s">
        <v>2</v>
      </c>
      <c r="B14" s="19"/>
      <c r="C14" s="13">
        <v>0</v>
      </c>
      <c r="D14" s="19"/>
      <c r="E14" s="19"/>
      <c r="F14" s="13">
        <f>C14</f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19</v>
      </c>
      <c r="B16" s="19"/>
      <c r="C16" s="19"/>
      <c r="D16" s="19"/>
      <c r="E16" s="11">
        <f>SUM(E17:E18)</f>
        <v>0</v>
      </c>
      <c r="F16" s="11">
        <f>SUM(F17:F18)</f>
        <v>0</v>
      </c>
    </row>
    <row r="17" spans="1:7" ht="11.25" customHeight="1" x14ac:dyDescent="0.2">
      <c r="A17" s="12" t="s">
        <v>9</v>
      </c>
      <c r="B17" s="19"/>
      <c r="C17" s="19"/>
      <c r="D17" s="19"/>
      <c r="E17" s="13">
        <v>0</v>
      </c>
      <c r="F17" s="13">
        <f>E17</f>
        <v>0</v>
      </c>
    </row>
    <row r="18" spans="1:7" ht="11.25" customHeight="1" x14ac:dyDescent="0.2">
      <c r="A18" s="12" t="s">
        <v>10</v>
      </c>
      <c r="B18" s="19"/>
      <c r="C18" s="19"/>
      <c r="D18" s="19"/>
      <c r="E18" s="13">
        <v>0</v>
      </c>
      <c r="F18" s="13">
        <f>E18</f>
        <v>0</v>
      </c>
    </row>
    <row r="19" spans="1:7" ht="11.25" customHeight="1" x14ac:dyDescent="0.2">
      <c r="A19" s="14"/>
      <c r="B19" s="9"/>
      <c r="C19" s="9"/>
      <c r="D19" s="9"/>
      <c r="E19" s="9"/>
      <c r="F19" s="9"/>
    </row>
    <row r="20" spans="1:7" ht="11.25" customHeight="1" x14ac:dyDescent="0.2">
      <c r="A20" s="10" t="s">
        <v>20</v>
      </c>
      <c r="B20" s="11">
        <f>B4</f>
        <v>125186879.79000001</v>
      </c>
      <c r="C20" s="11">
        <f>C9</f>
        <v>24380846.080000002</v>
      </c>
      <c r="D20" s="11">
        <f>D9</f>
        <v>2288052.58</v>
      </c>
      <c r="E20" s="11">
        <f>E16</f>
        <v>0</v>
      </c>
      <c r="F20" s="11">
        <f>F4+F9+F16</f>
        <v>151855778.45000002</v>
      </c>
    </row>
    <row r="21" spans="1:7" ht="11.25" customHeight="1" x14ac:dyDescent="0.2">
      <c r="A21" s="15"/>
      <c r="B21" s="9"/>
      <c r="C21" s="9"/>
      <c r="D21" s="9"/>
      <c r="E21" s="9"/>
      <c r="F21" s="9"/>
    </row>
    <row r="22" spans="1:7" ht="11.25" customHeight="1" x14ac:dyDescent="0.2">
      <c r="A22" s="10" t="s">
        <v>21</v>
      </c>
      <c r="B22" s="11">
        <f>SUM(B23:B25)</f>
        <v>2406703.8199999998</v>
      </c>
      <c r="C22" s="19"/>
      <c r="D22" s="19"/>
      <c r="E22" s="19"/>
      <c r="F22" s="11">
        <f>B22</f>
        <v>2406703.8199999998</v>
      </c>
    </row>
    <row r="23" spans="1:7" ht="11.25" customHeight="1" x14ac:dyDescent="0.2">
      <c r="A23" s="12" t="s">
        <v>0</v>
      </c>
      <c r="B23" s="13">
        <v>2406703.8199999998</v>
      </c>
      <c r="C23" s="19"/>
      <c r="D23" s="19"/>
      <c r="E23" s="19"/>
      <c r="F23" s="13">
        <f>B23</f>
        <v>2406703.8199999998</v>
      </c>
      <c r="G23" s="3" t="s">
        <v>29</v>
      </c>
    </row>
    <row r="24" spans="1:7" ht="11.25" customHeight="1" x14ac:dyDescent="0.2">
      <c r="A24" s="12" t="s">
        <v>4</v>
      </c>
      <c r="B24" s="13">
        <v>0</v>
      </c>
      <c r="C24" s="19"/>
      <c r="D24" s="19"/>
      <c r="E24" s="19"/>
      <c r="F24" s="13">
        <f t="shared" ref="F24:F25" si="1">B24</f>
        <v>0</v>
      </c>
    </row>
    <row r="25" spans="1:7" ht="11.25" customHeight="1" x14ac:dyDescent="0.2">
      <c r="A25" s="12" t="s">
        <v>6</v>
      </c>
      <c r="B25" s="13">
        <v>0</v>
      </c>
      <c r="C25" s="19"/>
      <c r="D25" s="19"/>
      <c r="E25" s="19"/>
      <c r="F25" s="13">
        <f t="shared" si="1"/>
        <v>0</v>
      </c>
    </row>
    <row r="26" spans="1:7" ht="11.25" customHeight="1" x14ac:dyDescent="0.2">
      <c r="A26" s="14"/>
      <c r="B26" s="9"/>
      <c r="C26" s="9"/>
      <c r="D26" s="9"/>
      <c r="E26" s="9"/>
      <c r="F26" s="9"/>
    </row>
    <row r="27" spans="1:7" ht="22.5" x14ac:dyDescent="0.2">
      <c r="A27" s="10" t="s">
        <v>22</v>
      </c>
      <c r="B27" s="19"/>
      <c r="C27" s="11">
        <f>SUM(C29)</f>
        <v>-18695683.550000001</v>
      </c>
      <c r="D27" s="11">
        <f>SUM(D28:D32)</f>
        <v>9635318.9900000002</v>
      </c>
      <c r="E27" s="19"/>
      <c r="F27" s="11">
        <f>C27+D27</f>
        <v>-9060364.5600000005</v>
      </c>
    </row>
    <row r="28" spans="1:7" ht="11.25" customHeight="1" x14ac:dyDescent="0.2">
      <c r="A28" s="12" t="s">
        <v>7</v>
      </c>
      <c r="B28" s="19"/>
      <c r="C28" s="19"/>
      <c r="D28" s="13">
        <v>10874842.85</v>
      </c>
      <c r="E28" s="19"/>
      <c r="F28" s="13">
        <f>D28</f>
        <v>10874842.85</v>
      </c>
    </row>
    <row r="29" spans="1:7" ht="11.25" customHeight="1" x14ac:dyDescent="0.2">
      <c r="A29" s="12" t="s">
        <v>8</v>
      </c>
      <c r="B29" s="19"/>
      <c r="C29" s="13">
        <v>-18695683.550000001</v>
      </c>
      <c r="D29" s="13">
        <v>-2288052.58</v>
      </c>
      <c r="E29" s="19"/>
      <c r="F29" s="13">
        <f>C29+D29</f>
        <v>-20983736.130000003</v>
      </c>
    </row>
    <row r="30" spans="1:7" ht="11.25" customHeight="1" x14ac:dyDescent="0.2">
      <c r="A30" s="12" t="s">
        <v>16</v>
      </c>
      <c r="B30" s="19"/>
      <c r="C30" s="19"/>
      <c r="D30" s="16">
        <v>0</v>
      </c>
      <c r="E30" s="19"/>
      <c r="F30" s="13">
        <v>0</v>
      </c>
    </row>
    <row r="31" spans="1:7" ht="11.25" customHeight="1" x14ac:dyDescent="0.2">
      <c r="A31" s="12" t="s">
        <v>1</v>
      </c>
      <c r="B31" s="19"/>
      <c r="C31" s="19"/>
      <c r="D31" s="16">
        <v>1048528.72</v>
      </c>
      <c r="E31" s="19"/>
      <c r="F31" s="13">
        <v>1048528.72</v>
      </c>
    </row>
    <row r="32" spans="1:7" ht="11.25" customHeight="1" x14ac:dyDescent="0.2">
      <c r="A32" s="12" t="s">
        <v>2</v>
      </c>
      <c r="B32" s="19"/>
      <c r="C32" s="19"/>
      <c r="D32" s="16">
        <v>0</v>
      </c>
      <c r="E32" s="19"/>
      <c r="F32" s="13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23</v>
      </c>
      <c r="B34" s="19"/>
      <c r="C34" s="19"/>
      <c r="D34" s="19"/>
      <c r="E34" s="11">
        <f>SUM(E35:E36)</f>
        <v>0</v>
      </c>
      <c r="F34" s="11">
        <f>SUM(F35:F36)</f>
        <v>0</v>
      </c>
    </row>
    <row r="35" spans="1:6" ht="11.25" customHeight="1" x14ac:dyDescent="0.2">
      <c r="A35" s="12" t="s">
        <v>9</v>
      </c>
      <c r="B35" s="19"/>
      <c r="C35" s="19"/>
      <c r="D35" s="19"/>
      <c r="E35" s="13">
        <v>0</v>
      </c>
      <c r="F35" s="13">
        <f>E35</f>
        <v>0</v>
      </c>
    </row>
    <row r="36" spans="1:6" ht="11.25" customHeight="1" x14ac:dyDescent="0.2">
      <c r="A36" s="12" t="s">
        <v>10</v>
      </c>
      <c r="B36" s="19"/>
      <c r="C36" s="19"/>
      <c r="D36" s="19"/>
      <c r="E36" s="13">
        <v>0</v>
      </c>
      <c r="F36" s="13">
        <f>E36</f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24</v>
      </c>
      <c r="B38" s="17">
        <f>B20+B22</f>
        <v>127593583.61</v>
      </c>
      <c r="C38" s="17">
        <f>C20+C27</f>
        <v>5685162.5300000012</v>
      </c>
      <c r="D38" s="17">
        <f>D20+D27</f>
        <v>11923371.57</v>
      </c>
      <c r="E38" s="17">
        <f>E20+E34</f>
        <v>0</v>
      </c>
      <c r="F38" s="17">
        <f>B38+C38+D38+E38</f>
        <v>145202117.71000001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  <row r="46" spans="1:6" x14ac:dyDescent="0.2">
      <c r="A46" s="20"/>
      <c r="D46" s="25"/>
      <c r="E46" s="25"/>
    </row>
    <row r="47" spans="1:6" ht="12.75" x14ac:dyDescent="0.2">
      <c r="A47" s="21" t="s">
        <v>25</v>
      </c>
      <c r="D47" s="26" t="s">
        <v>27</v>
      </c>
      <c r="E47" s="26"/>
    </row>
    <row r="48" spans="1:6" ht="12.75" x14ac:dyDescent="0.2">
      <c r="A48" s="21" t="s">
        <v>26</v>
      </c>
      <c r="D48" s="27" t="s">
        <v>28</v>
      </c>
      <c r="E48" s="27"/>
    </row>
  </sheetData>
  <sheetProtection formatCells="0" formatColumns="0" formatRows="0" autoFilter="0"/>
  <mergeCells count="4">
    <mergeCell ref="A1:F1"/>
    <mergeCell ref="D46:E46"/>
    <mergeCell ref="D47:E47"/>
    <mergeCell ref="D48:E48"/>
  </mergeCells>
  <pageMargins left="0.7" right="0.7" top="0.75" bottom="0.75" header="0.3" footer="0.3"/>
  <pageSetup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2021-10-14T23:43:46Z</cp:lastPrinted>
  <dcterms:created xsi:type="dcterms:W3CDTF">2012-12-11T20:30:33Z</dcterms:created>
  <dcterms:modified xsi:type="dcterms:W3CDTF">2021-10-27T23:59:27Z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