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 TRIM 2020\INGRESO\"/>
    </mc:Choice>
  </mc:AlternateContent>
  <bookViews>
    <workbookView xWindow="0" yWindow="0" windowWidth="20490" windowHeight="765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I57" i="1" l="1"/>
  <c r="J57" i="1"/>
  <c r="K57" i="1"/>
  <c r="L57" i="1"/>
  <c r="M57" i="1"/>
  <c r="N57" i="1"/>
  <c r="O57" i="1"/>
  <c r="E57" i="1"/>
  <c r="F57" i="1"/>
  <c r="G57" i="1"/>
  <c r="H57" i="1"/>
  <c r="D57" i="1"/>
  <c r="C50" i="1"/>
  <c r="C60" i="1"/>
  <c r="C57" i="1" l="1"/>
  <c r="C74" i="1"/>
  <c r="C72" i="1"/>
  <c r="C64" i="1"/>
  <c r="C58" i="1"/>
  <c r="C49" i="1"/>
  <c r="C46" i="1"/>
  <c r="C45" i="1"/>
  <c r="C42" i="1"/>
  <c r="C41" i="1"/>
  <c r="C38" i="1"/>
  <c r="C37" i="1"/>
  <c r="C36" i="1"/>
  <c r="C34" i="1"/>
  <c r="C33" i="1"/>
  <c r="C31" i="1"/>
  <c r="C30" i="1"/>
  <c r="C28" i="1"/>
  <c r="C26" i="1"/>
  <c r="C25" i="1"/>
  <c r="C24" i="1"/>
  <c r="C22" i="1"/>
  <c r="C21" i="1"/>
  <c r="C20" i="1"/>
  <c r="C19" i="1"/>
  <c r="C18" i="1"/>
  <c r="C17" i="1"/>
  <c r="C16" i="1"/>
  <c r="C15" i="1"/>
  <c r="C14" i="1"/>
  <c r="D71" i="1"/>
  <c r="E71" i="1"/>
  <c r="F71" i="1"/>
  <c r="G71" i="1"/>
  <c r="H71" i="1"/>
  <c r="I71" i="1"/>
  <c r="J71" i="1"/>
  <c r="K71" i="1"/>
  <c r="L71" i="1"/>
  <c r="M71" i="1"/>
  <c r="N71" i="1"/>
  <c r="O71" i="1"/>
  <c r="D63" i="1"/>
  <c r="E63" i="1"/>
  <c r="F63" i="1"/>
  <c r="G63" i="1"/>
  <c r="H63" i="1"/>
  <c r="I63" i="1"/>
  <c r="J63" i="1"/>
  <c r="K63" i="1"/>
  <c r="L63" i="1"/>
  <c r="M63" i="1"/>
  <c r="N63" i="1"/>
  <c r="O63" i="1"/>
  <c r="D47" i="1"/>
  <c r="E47" i="1"/>
  <c r="E12" i="1" s="1"/>
  <c r="F47" i="1"/>
  <c r="F12" i="1" s="1"/>
  <c r="G47" i="1"/>
  <c r="H47" i="1"/>
  <c r="I47" i="1"/>
  <c r="I12" i="1" s="1"/>
  <c r="J47" i="1"/>
  <c r="J12" i="1" s="1"/>
  <c r="K47" i="1"/>
  <c r="L47" i="1"/>
  <c r="L12" i="1" s="1"/>
  <c r="M47" i="1"/>
  <c r="M12" i="1" s="1"/>
  <c r="N47" i="1"/>
  <c r="N12" i="1" s="1"/>
  <c r="O47" i="1"/>
  <c r="O12" i="1" s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K13" i="1"/>
  <c r="L13" i="1"/>
  <c r="M13" i="1"/>
  <c r="N13" i="1"/>
  <c r="O13" i="1"/>
  <c r="K12" i="1" l="1"/>
  <c r="H12" i="1"/>
  <c r="G12" i="1"/>
  <c r="D12" i="1"/>
  <c r="C39" i="1"/>
  <c r="C47" i="1"/>
  <c r="C63" i="1"/>
  <c r="C71" i="1"/>
  <c r="C43" i="1"/>
  <c r="C32" i="1"/>
  <c r="C29" i="1"/>
  <c r="C23" i="1"/>
  <c r="C13" i="1"/>
  <c r="C12" i="1" l="1"/>
</calcChain>
</file>

<file path=xl/sharedStrings.xml><?xml version="1.0" encoding="utf-8"?>
<sst xmlns="http://schemas.openxmlformats.org/spreadsheetml/2006/main" count="239" uniqueCount="82">
  <si>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</si>
  <si>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</si>
  <si>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</si>
  <si>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</si>
  <si>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</si>
  <si>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</si>
  <si>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</si>
  <si>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</si>
  <si>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</si>
  <si>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</si>
  <si>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</si>
  <si>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</si>
  <si>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</si>
  <si>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</si>
  <si>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</si>
  <si>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</si>
  <si>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</si>
  <si>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</si>
  <si>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</si>
  <si>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</si>
  <si>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</si>
  <si>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</si>
  <si>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</si>
  <si>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</si>
  <si>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</si>
  <si>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</si>
  <si>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</si>
  <si>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</si>
  <si>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</si>
  <si>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</si>
  <si>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</si>
  <si>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</si>
  <si>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</si>
  <si>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</si>
  <si>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</si>
  <si>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Aprovechamientos</t>
  </si>
  <si>
    <t>Ingresos por ventas de bienes y servicios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</si>
  <si>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</si>
  <si>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</si>
  <si>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</si>
  <si>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</si>
  <si>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</si>
  <si>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</si>
  <si>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</si>
  <si>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</si>
  <si>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</si>
  <si>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</si>
  <si>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</si>
  <si>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INSTITUTO TECNOLOGICO SUPERIOR DEL SUR DE GUANAJUATO</t>
  </si>
  <si>
    <t>Impuestos no comprendidos en la Ley de Ingresos Vigente, causados en ejercicios fiscales anteriores pendientes de liquidación o pago.</t>
  </si>
  <si>
    <t>Cuotas para la seguridad social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</si>
  <si>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</si>
  <si>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</si>
  <si>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</si>
  <si>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</si>
  <si>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</si>
  <si>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</si>
  <si>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</si>
  <si>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</si>
  <si>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</si>
  <si>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</si>
  <si>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</si>
  <si>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empresas productivas del Estado.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</si>
  <si>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</si>
  <si>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</si>
  <si>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</si>
  <si>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</si>
  <si>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</si>
  <si>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</si>
  <si>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</si>
  <si>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Participaciones, Aportaciones, Convenios 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</si>
  <si>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</si>
  <si>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</si>
  <si>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</si>
  <si>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</si>
  <si>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</si>
  <si>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</si>
  <si>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</si>
  <si>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</si>
  <si>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Financiamiento Interno</t>
  </si>
  <si>
    <t xml:space="preserve"> 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</si>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</sst>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7" fillId="2" borderId="0" xfId="0" applyFont="1" applyFill="1"/>
    <xf numFmtId="0" fontId="17" fillId="0" borderId="0" xfId="0" applyFont="1"/>
    <xf numFmtId="0" fontId="17" fillId="2" borderId="0" xfId="0" applyFont="1" applyFill="1" applyBorder="1"/>
    <xf numFmtId="0" fontId="23" fillId="23" borderId="0" xfId="0" applyFont="1" applyFill="1"/>
    <xf numFmtId="0" fontId="23" fillId="2" borderId="0" xfId="0" applyFont="1" applyFill="1"/>
    <xf numFmtId="0" fontId="23" fillId="0" borderId="0" xfId="0" applyFont="1"/>
    <xf numFmtId="0" fontId="25" fillId="2" borderId="0" xfId="0" applyFont="1" applyFill="1" applyBorder="1" applyAlignment="1">
      <alignment horizontal="right"/>
    </xf>
    <xf numFmtId="0" fontId="25" fillId="2" borderId="7" xfId="0" applyNumberFormat="1" applyFont="1" applyFill="1" applyBorder="1" applyAlignment="1" applyProtection="1">
      <protection locked="0"/>
    </xf>
    <xf numFmtId="0" fontId="25" fillId="2" borderId="0" xfId="0" applyNumberFormat="1" applyFont="1" applyFill="1" applyBorder="1" applyAlignment="1" applyProtection="1">
      <protection locked="0"/>
    </xf>
    <xf numFmtId="0" fontId="23" fillId="2" borderId="0" xfId="0" applyFont="1" applyFill="1" applyBorder="1"/>
    <xf numFmtId="0" fontId="24" fillId="23" borderId="6" xfId="0" applyFont="1" applyFill="1" applyBorder="1" applyAlignment="1"/>
    <xf numFmtId="165" fontId="25" fillId="23" borderId="6" xfId="164" applyNumberFormat="1" applyFont="1" applyFill="1" applyBorder="1" applyAlignment="1">
      <alignment horizontal="center" vertical="center"/>
    </xf>
    <xf numFmtId="0" fontId="24" fillId="23" borderId="8" xfId="0" applyFont="1" applyFill="1" applyBorder="1" applyAlignment="1">
      <alignment horizontal="center" vertical="top" wrapText="1"/>
    </xf>
    <xf numFmtId="164" fontId="26" fillId="23" borderId="0" xfId="0" applyNumberFormat="1" applyFont="1" applyFill="1" applyBorder="1" applyAlignment="1">
      <alignment horizontal="right" vertical="center" wrapText="1"/>
    </xf>
    <xf numFmtId="0" fontId="24" fillId="31" borderId="8" xfId="0" applyFont="1" applyFill="1" applyBorder="1" applyAlignment="1">
      <alignment horizontal="justify" vertical="top" wrapText="1"/>
    </xf>
    <xf numFmtId="164" fontId="26" fillId="31" borderId="0" xfId="0" applyNumberFormat="1" applyFont="1" applyFill="1" applyBorder="1" applyAlignment="1">
      <alignment horizontal="right" vertical="center" wrapText="1"/>
    </xf>
    <xf numFmtId="164" fontId="26" fillId="31" borderId="9" xfId="0" applyNumberFormat="1" applyFont="1" applyFill="1" applyBorder="1" applyAlignment="1">
      <alignment horizontal="right" vertical="center" wrapText="1"/>
    </xf>
    <xf numFmtId="164" fontId="27" fillId="23" borderId="0" xfId="0" applyNumberFormat="1" applyFont="1" applyFill="1" applyBorder="1" applyAlignment="1">
      <alignment horizontal="right" vertical="center" wrapText="1"/>
    </xf>
    <xf numFmtId="164" fontId="27" fillId="2" borderId="0" xfId="0" applyNumberFormat="1" applyFont="1" applyFill="1" applyBorder="1" applyAlignment="1">
      <alignment horizontal="right" vertical="center" wrapText="1"/>
    </xf>
    <xf numFmtId="164" fontId="27" fillId="2" borderId="9" xfId="0" applyNumberFormat="1" applyFont="1" applyFill="1" applyBorder="1" applyAlignment="1">
      <alignment horizontal="right" vertical="center" wrapText="1"/>
    </xf>
    <xf numFmtId="0" fontId="24" fillId="31" borderId="8" xfId="0" applyFont="1" applyFill="1" applyBorder="1" applyAlignment="1">
      <alignment horizontal="left" vertical="top" wrapText="1"/>
    </xf>
    <xf numFmtId="164" fontId="27" fillId="23" borderId="7" xfId="0" applyNumberFormat="1" applyFont="1" applyFill="1" applyBorder="1" applyAlignment="1">
      <alignment horizontal="right" vertical="center" wrapText="1"/>
    </xf>
    <xf numFmtId="164" fontId="27" fillId="2" borderId="7" xfId="0" applyNumberFormat="1" applyFont="1" applyFill="1" applyBorder="1" applyAlignment="1">
      <alignment horizontal="right" vertical="center" wrapText="1"/>
    </xf>
    <xf numFmtId="164" fontId="27" fillId="2" borderId="10" xfId="0" applyNumberFormat="1" applyFont="1" applyFill="1" applyBorder="1" applyAlignment="1">
      <alignment horizontal="right" vertical="center" wrapText="1"/>
    </xf>
    <xf numFmtId="0" fontId="23" fillId="2" borderId="8" xfId="0" applyFont="1" applyFill="1" applyBorder="1" applyAlignment="1">
      <alignment horizontal="left" vertical="top" wrapText="1" indent="1"/>
    </xf>
    <xf numFmtId="0" fontId="23" fillId="0" borderId="8" xfId="0" applyFont="1" applyFill="1" applyBorder="1" applyAlignment="1">
      <alignment horizontal="left" vertical="top" wrapText="1" indent="1"/>
    </xf>
    <xf numFmtId="0" fontId="23" fillId="2" borderId="12" xfId="0" applyFont="1" applyFill="1" applyBorder="1" applyAlignment="1">
      <alignment horizontal="left" vertical="top" wrapText="1" indent="1"/>
    </xf>
    <xf numFmtId="164" fontId="26" fillId="23" borderId="13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/>
    </xf>
    <xf numFmtId="0" fontId="25" fillId="23" borderId="0" xfId="8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</cellXfs>
  <cellStyles count="365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0 2" xfId="332"/>
    <cellStyle name="Millares 11" xfId="331"/>
    <cellStyle name="Millares 12" xfId="178"/>
    <cellStyle name="Millares 12 2" xfId="333"/>
    <cellStyle name="Millares 13" xfId="179"/>
    <cellStyle name="Millares 13 2" xfId="334"/>
    <cellStyle name="Millares 14" xfId="180"/>
    <cellStyle name="Millares 14 2" xfId="335"/>
    <cellStyle name="Millares 15" xfId="181"/>
    <cellStyle name="Millares 15 2" xfId="336"/>
    <cellStyle name="Millares 2" xfId="1"/>
    <cellStyle name="Millares 2 10" xfId="182"/>
    <cellStyle name="Millares 2 10 2" xfId="337"/>
    <cellStyle name="Millares 2 11" xfId="183"/>
    <cellStyle name="Millares 2 11 2" xfId="338"/>
    <cellStyle name="Millares 2 12" xfId="184"/>
    <cellStyle name="Millares 2 12 2" xfId="339"/>
    <cellStyle name="Millares 2 13" xfId="185"/>
    <cellStyle name="Millares 2 13 2" xfId="340"/>
    <cellStyle name="Millares 2 14" xfId="186"/>
    <cellStyle name="Millares 2 14 2" xfId="341"/>
    <cellStyle name="Millares 2 15" xfId="187"/>
    <cellStyle name="Millares 2 15 2" xfId="342"/>
    <cellStyle name="Millares 2 16" xfId="188"/>
    <cellStyle name="Millares 2 16 2" xfId="343"/>
    <cellStyle name="Millares 2 17" xfId="189"/>
    <cellStyle name="Millares 2 17 2" xfId="344"/>
    <cellStyle name="Millares 2 18" xfId="190"/>
    <cellStyle name="Millares 2 18 2" xfId="345"/>
    <cellStyle name="Millares 2 19" xfId="321"/>
    <cellStyle name="Millares 2 2" xfId="2"/>
    <cellStyle name="Millares 2 2 2" xfId="191"/>
    <cellStyle name="Millares 2 2 2 2" xfId="346"/>
    <cellStyle name="Millares 2 2 3" xfId="192"/>
    <cellStyle name="Millares 2 2 3 2" xfId="347"/>
    <cellStyle name="Millares 2 2 4" xfId="322"/>
    <cellStyle name="Millares 2 3" xfId="193"/>
    <cellStyle name="Millares 2 3 2" xfId="194"/>
    <cellStyle name="Millares 2 3 2 2" xfId="349"/>
    <cellStyle name="Millares 2 3 3" xfId="348"/>
    <cellStyle name="Millares 2 4" xfId="195"/>
    <cellStyle name="Millares 2 4 2" xfId="350"/>
    <cellStyle name="Millares 2 5" xfId="196"/>
    <cellStyle name="Millares 2 5 2" xfId="351"/>
    <cellStyle name="Millares 2 6" xfId="197"/>
    <cellStyle name="Millares 2 6 2" xfId="352"/>
    <cellStyle name="Millares 2 7" xfId="198"/>
    <cellStyle name="Millares 2 7 2" xfId="353"/>
    <cellStyle name="Millares 2 8" xfId="199"/>
    <cellStyle name="Millares 2 8 2" xfId="354"/>
    <cellStyle name="Millares 2 9" xfId="200"/>
    <cellStyle name="Millares 2 9 2" xfId="355"/>
    <cellStyle name="Millares 3" xfId="3"/>
    <cellStyle name="Millares 3 2" xfId="201"/>
    <cellStyle name="Millares 3 2 2" xfId="356"/>
    <cellStyle name="Millares 3 3" xfId="202"/>
    <cellStyle name="Millares 3 3 2" xfId="357"/>
    <cellStyle name="Millares 3 4" xfId="203"/>
    <cellStyle name="Millares 3 4 2" xfId="358"/>
    <cellStyle name="Millares 3 5" xfId="204"/>
    <cellStyle name="Millares 3 5 2" xfId="359"/>
    <cellStyle name="Millares 3 6" xfId="205"/>
    <cellStyle name="Millares 3 6 2" xfId="360"/>
    <cellStyle name="Millares 3 7" xfId="323"/>
    <cellStyle name="Millares 4" xfId="4"/>
    <cellStyle name="Millares 4 2" xfId="206"/>
    <cellStyle name="Millares 4 3" xfId="207"/>
    <cellStyle name="Millares 4 3 2" xfId="361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8"/>
    <cellStyle name="Millares 8 2" xfId="209"/>
    <cellStyle name="Millares 8 2 2" xfId="363"/>
    <cellStyle name="Millares 8 3" xfId="362"/>
    <cellStyle name="Millares 9" xfId="210"/>
    <cellStyle name="Millares 9 2" xfId="364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75"/>
  <sheetViews>
    <sheetView showGridLines="0" tabSelected="1" topLeftCell="B2" zoomScaleNormal="100" workbookViewId="0">
      <selection activeCell="B3" sqref="B3:O3"/>
    </sheetView>
  </sheetViews>
  <sheetFormatPr baseColWidth="10" defaultColWidth="5" defaultRowHeight="12.75" x14ac:dyDescent="0.2"/>
  <cols>
    <col min="1" max="1" width="5" style="10"/>
    <col min="2" max="2" width="74.28515625" style="10" bestFit="1" customWidth="1"/>
    <col min="3" max="3" width="17.85546875" style="10" customWidth="1"/>
    <col min="4" max="9" width="18.140625" style="10" bestFit="1" customWidth="1"/>
    <col min="10" max="11" width="17.7109375" style="10" bestFit="1" customWidth="1"/>
    <col min="12" max="12" width="18.140625" style="10" bestFit="1" customWidth="1"/>
    <col min="13" max="13" width="17.7109375" style="10" bestFit="1" customWidth="1"/>
    <col min="14" max="15" width="18.140625" style="10" bestFit="1" customWidth="1"/>
    <col min="16" max="16" width="5" style="10"/>
    <col min="17" max="16384" width="5" style="3"/>
  </cols>
  <sheetData>
    <row r="3" spans="1:16" s="1" customFormat="1" x14ac:dyDescent="0.2">
      <c r="A3" s="4"/>
      <c r="B3" s="30" t="s">
        <v>46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5"/>
    </row>
    <row r="4" spans="1:16" s="1" customFormat="1" x14ac:dyDescent="0.2">
      <c r="A4" s="4"/>
      <c r="B4" s="30" t="s">
        <v>81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5"/>
    </row>
    <row r="5" spans="1:16" s="1" customFormat="1" x14ac:dyDescent="0.2">
      <c r="A5" s="4"/>
      <c r="B5" s="30" t="s">
        <v>45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5"/>
    </row>
    <row r="6" spans="1:16" s="2" customFormat="1" x14ac:dyDescent="0.2">
      <c r="A6" s="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6"/>
    </row>
    <row r="7" spans="1:16" s="2" customFormat="1" x14ac:dyDescent="0.2">
      <c r="A7" s="6"/>
      <c r="B7" s="7" t="s">
        <v>47</v>
      </c>
      <c r="C7" s="8" t="s">
        <v>48</v>
      </c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6"/>
    </row>
    <row r="8" spans="1:16" s="2" customFormat="1" x14ac:dyDescent="0.2">
      <c r="A8" s="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6"/>
    </row>
    <row r="9" spans="1:16" s="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2" customForma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">
      <c r="B11" s="11"/>
      <c r="C11" s="12" t="s">
        <v>0</v>
      </c>
      <c r="D11" s="12" t="s">
        <v>1</v>
      </c>
      <c r="E11" s="12" t="s">
        <v>2</v>
      </c>
      <c r="F11" s="12" t="s">
        <v>3</v>
      </c>
      <c r="G11" s="12" t="s">
        <v>4</v>
      </c>
      <c r="H11" s="12" t="s">
        <v>5</v>
      </c>
      <c r="I11" s="12" t="s">
        <v>6</v>
      </c>
      <c r="J11" s="12" t="s">
        <v>7</v>
      </c>
      <c r="K11" s="12" t="s">
        <v>8</v>
      </c>
      <c r="L11" s="12" t="s">
        <v>9</v>
      </c>
      <c r="M11" s="12" t="s">
        <v>10</v>
      </c>
      <c r="N11" s="12" t="s">
        <v>11</v>
      </c>
      <c r="O11" s="12" t="s">
        <v>12</v>
      </c>
    </row>
    <row r="12" spans="1:16" x14ac:dyDescent="0.2">
      <c r="B12" s="13" t="s">
        <v>13</v>
      </c>
      <c r="C12" s="14">
        <f>C47+C57+C63</f>
        <v>62997944.090000004</v>
      </c>
      <c r="D12" s="14">
        <f t="shared" ref="D12:O12" si="0">D47+D57+D63</f>
        <v>6034207</v>
      </c>
      <c r="E12" s="14">
        <f t="shared" si="0"/>
        <v>4161486</v>
      </c>
      <c r="F12" s="14">
        <f t="shared" si="0"/>
        <v>6662214</v>
      </c>
      <c r="G12" s="14">
        <f t="shared" si="0"/>
        <v>4704633</v>
      </c>
      <c r="H12" s="14">
        <f t="shared" si="0"/>
        <v>4916394</v>
      </c>
      <c r="I12" s="14">
        <f t="shared" si="0"/>
        <v>4747118</v>
      </c>
      <c r="J12" s="14">
        <f t="shared" si="0"/>
        <v>3861327</v>
      </c>
      <c r="K12" s="14">
        <f t="shared" si="0"/>
        <v>4557315</v>
      </c>
      <c r="L12" s="14">
        <f t="shared" si="0"/>
        <v>4046127</v>
      </c>
      <c r="M12" s="14">
        <f t="shared" si="0"/>
        <v>7608500</v>
      </c>
      <c r="N12" s="14">
        <f t="shared" si="0"/>
        <v>3476119</v>
      </c>
      <c r="O12" s="28">
        <f t="shared" si="0"/>
        <v>8222504.0899999999</v>
      </c>
    </row>
    <row r="13" spans="1:16" x14ac:dyDescent="0.2">
      <c r="B13" s="15" t="s">
        <v>14</v>
      </c>
      <c r="C13" s="14">
        <f t="shared" ref="C13:C74" si="1">+D13+E13+F13+G13+H13+I13+J13+K13+L13+M13+N13+O13</f>
        <v>0</v>
      </c>
      <c r="D13" s="16">
        <f t="shared" ref="D13:O13" si="2">SUM(D14:D22)</f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7">
        <f t="shared" si="2"/>
        <v>0</v>
      </c>
    </row>
    <row r="14" spans="1:16" x14ac:dyDescent="0.2">
      <c r="B14" s="25" t="s">
        <v>15</v>
      </c>
      <c r="C14" s="18">
        <f t="shared" si="1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6" x14ac:dyDescent="0.2">
      <c r="B15" s="25" t="s">
        <v>16</v>
      </c>
      <c r="C15" s="18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</row>
    <row r="16" spans="1:16" x14ac:dyDescent="0.2">
      <c r="B16" s="25" t="s">
        <v>17</v>
      </c>
      <c r="C16" s="18">
        <f t="shared" si="1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</row>
    <row r="17" spans="2:15" x14ac:dyDescent="0.2">
      <c r="B17" s="25" t="s">
        <v>18</v>
      </c>
      <c r="C17" s="18">
        <f t="shared" si="1"/>
        <v>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2:15" x14ac:dyDescent="0.2">
      <c r="B18" s="25" t="s">
        <v>19</v>
      </c>
      <c r="C18" s="18">
        <f t="shared" si="1"/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2:15" x14ac:dyDescent="0.2">
      <c r="B19" s="25" t="s">
        <v>20</v>
      </c>
      <c r="C19" s="18">
        <f t="shared" si="1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2:15" x14ac:dyDescent="0.2">
      <c r="B20" s="25" t="s">
        <v>21</v>
      </c>
      <c r="C20" s="18">
        <f t="shared" si="1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2:15" x14ac:dyDescent="0.2">
      <c r="B21" s="25" t="s">
        <v>22</v>
      </c>
      <c r="C21" s="18">
        <f t="shared" si="1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2:15" ht="25.5" x14ac:dyDescent="0.2">
      <c r="B22" s="25" t="s">
        <v>49</v>
      </c>
      <c r="C22" s="18">
        <f t="shared" si="1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2:15" x14ac:dyDescent="0.2">
      <c r="B23" s="21" t="s">
        <v>23</v>
      </c>
      <c r="C23" s="14">
        <f t="shared" si="1"/>
        <v>0</v>
      </c>
      <c r="D23" s="16">
        <f t="shared" ref="D23:O23" si="3">SUM(D24:D28)</f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7">
        <f t="shared" si="3"/>
        <v>0</v>
      </c>
    </row>
    <row r="24" spans="2:15" x14ac:dyDescent="0.2">
      <c r="B24" s="25" t="s">
        <v>24</v>
      </c>
      <c r="C24" s="18">
        <f t="shared" si="1"/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2:15" x14ac:dyDescent="0.2">
      <c r="B25" s="25" t="s">
        <v>50</v>
      </c>
      <c r="C25" s="18">
        <f t="shared" si="1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2:15" x14ac:dyDescent="0.2">
      <c r="B26" s="25" t="s">
        <v>25</v>
      </c>
      <c r="C26" s="18">
        <f t="shared" si="1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2:15" x14ac:dyDescent="0.2">
      <c r="B27" s="25" t="s">
        <v>26</v>
      </c>
      <c r="C27" s="18">
        <v>0</v>
      </c>
      <c r="D27" s="19" t="s">
        <v>80</v>
      </c>
      <c r="E27" s="19" t="s">
        <v>80</v>
      </c>
      <c r="F27" s="19" t="s">
        <v>80</v>
      </c>
      <c r="G27" s="19" t="s">
        <v>80</v>
      </c>
      <c r="H27" s="19" t="s">
        <v>80</v>
      </c>
      <c r="I27" s="19" t="s">
        <v>80</v>
      </c>
      <c r="J27" s="19" t="s">
        <v>80</v>
      </c>
      <c r="K27" s="19" t="s">
        <v>80</v>
      </c>
      <c r="L27" s="19" t="s">
        <v>80</v>
      </c>
      <c r="M27" s="19" t="s">
        <v>80</v>
      </c>
      <c r="N27" s="19" t="s">
        <v>80</v>
      </c>
      <c r="O27" s="20" t="s">
        <v>80</v>
      </c>
    </row>
    <row r="28" spans="2:15" x14ac:dyDescent="0.2">
      <c r="B28" s="25" t="s">
        <v>51</v>
      </c>
      <c r="C28" s="18">
        <f t="shared" si="1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2:15" x14ac:dyDescent="0.2">
      <c r="B29" s="21" t="s">
        <v>27</v>
      </c>
      <c r="C29" s="14">
        <f t="shared" si="1"/>
        <v>0</v>
      </c>
      <c r="D29" s="16">
        <f t="shared" ref="D29:O29" si="4">SUM(D30:D31)</f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16">
        <f t="shared" si="4"/>
        <v>0</v>
      </c>
      <c r="O29" s="17">
        <f t="shared" si="4"/>
        <v>0</v>
      </c>
    </row>
    <row r="30" spans="2:15" x14ac:dyDescent="0.2">
      <c r="B30" s="25" t="s">
        <v>28</v>
      </c>
      <c r="C30" s="18">
        <f t="shared" si="1"/>
        <v>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2:15" ht="25.5" x14ac:dyDescent="0.2">
      <c r="B31" s="25" t="s">
        <v>52</v>
      </c>
      <c r="C31" s="18">
        <f t="shared" si="1"/>
        <v>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</row>
    <row r="32" spans="2:15" x14ac:dyDescent="0.2">
      <c r="B32" s="15" t="s">
        <v>29</v>
      </c>
      <c r="C32" s="14">
        <f t="shared" si="1"/>
        <v>0</v>
      </c>
      <c r="D32" s="16">
        <f t="shared" ref="D32:O32" si="5">SUM(D33:D38)</f>
        <v>0</v>
      </c>
      <c r="E32" s="16">
        <f t="shared" si="5"/>
        <v>0</v>
      </c>
      <c r="F32" s="16">
        <f t="shared" si="5"/>
        <v>0</v>
      </c>
      <c r="G32" s="16">
        <f t="shared" si="5"/>
        <v>0</v>
      </c>
      <c r="H32" s="16">
        <f t="shared" si="5"/>
        <v>0</v>
      </c>
      <c r="I32" s="16">
        <f t="shared" si="5"/>
        <v>0</v>
      </c>
      <c r="J32" s="16">
        <f t="shared" si="5"/>
        <v>0</v>
      </c>
      <c r="K32" s="16">
        <f t="shared" si="5"/>
        <v>0</v>
      </c>
      <c r="L32" s="16">
        <f t="shared" si="5"/>
        <v>0</v>
      </c>
      <c r="M32" s="16">
        <f t="shared" si="5"/>
        <v>0</v>
      </c>
      <c r="N32" s="16">
        <f t="shared" si="5"/>
        <v>0</v>
      </c>
      <c r="O32" s="17">
        <f t="shared" si="5"/>
        <v>0</v>
      </c>
    </row>
    <row r="33" spans="2:15" ht="25.5" x14ac:dyDescent="0.2">
      <c r="B33" s="25" t="s">
        <v>30</v>
      </c>
      <c r="C33" s="18">
        <f t="shared" si="1"/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2:15" x14ac:dyDescent="0.2">
      <c r="B34" s="25" t="s">
        <v>53</v>
      </c>
      <c r="C34" s="18">
        <f t="shared" si="1"/>
        <v>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</row>
    <row r="35" spans="2:15" x14ac:dyDescent="0.2">
      <c r="B35" s="25" t="s">
        <v>31</v>
      </c>
      <c r="C35" s="18">
        <v>0</v>
      </c>
      <c r="D35" s="19" t="s">
        <v>80</v>
      </c>
      <c r="E35" s="19" t="s">
        <v>80</v>
      </c>
      <c r="F35" s="19" t="s">
        <v>80</v>
      </c>
      <c r="G35" s="19" t="s">
        <v>80</v>
      </c>
      <c r="H35" s="19" t="s">
        <v>80</v>
      </c>
      <c r="I35" s="19" t="s">
        <v>80</v>
      </c>
      <c r="J35" s="19" t="s">
        <v>80</v>
      </c>
      <c r="K35" s="19" t="s">
        <v>80</v>
      </c>
      <c r="L35" s="19" t="s">
        <v>80</v>
      </c>
      <c r="M35" s="19" t="s">
        <v>80</v>
      </c>
      <c r="N35" s="19" t="s">
        <v>80</v>
      </c>
      <c r="O35" s="20" t="s">
        <v>80</v>
      </c>
    </row>
    <row r="36" spans="2:15" x14ac:dyDescent="0.2">
      <c r="B36" s="25" t="s">
        <v>32</v>
      </c>
      <c r="C36" s="18">
        <f t="shared" si="1"/>
        <v>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</row>
    <row r="37" spans="2:15" x14ac:dyDescent="0.2">
      <c r="B37" s="25" t="s">
        <v>54</v>
      </c>
      <c r="C37" s="18">
        <f t="shared" si="1"/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2:15" ht="25.5" x14ac:dyDescent="0.2">
      <c r="B38" s="25" t="s">
        <v>55</v>
      </c>
      <c r="C38" s="18">
        <f t="shared" si="1"/>
        <v>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39" spans="2:15" x14ac:dyDescent="0.2">
      <c r="B39" s="15" t="s">
        <v>33</v>
      </c>
      <c r="C39" s="14">
        <f t="shared" si="1"/>
        <v>0</v>
      </c>
      <c r="D39" s="16">
        <f t="shared" ref="D39:O39" si="6">SUM(D40:D42)</f>
        <v>0</v>
      </c>
      <c r="E39" s="16">
        <f t="shared" si="6"/>
        <v>0</v>
      </c>
      <c r="F39" s="16">
        <f t="shared" si="6"/>
        <v>0</v>
      </c>
      <c r="G39" s="16">
        <f t="shared" si="6"/>
        <v>0</v>
      </c>
      <c r="H39" s="16">
        <f t="shared" si="6"/>
        <v>0</v>
      </c>
      <c r="I39" s="16">
        <f t="shared" si="6"/>
        <v>0</v>
      </c>
      <c r="J39" s="16">
        <f t="shared" si="6"/>
        <v>0</v>
      </c>
      <c r="K39" s="16">
        <f t="shared" si="6"/>
        <v>0</v>
      </c>
      <c r="L39" s="16">
        <f t="shared" si="6"/>
        <v>0</v>
      </c>
      <c r="M39" s="16">
        <f t="shared" si="6"/>
        <v>0</v>
      </c>
      <c r="N39" s="16">
        <f t="shared" si="6"/>
        <v>0</v>
      </c>
      <c r="O39" s="17">
        <f t="shared" si="6"/>
        <v>0</v>
      </c>
    </row>
    <row r="40" spans="2:15" x14ac:dyDescent="0.2">
      <c r="B40" s="25" t="s">
        <v>34</v>
      </c>
      <c r="C40" s="18">
        <v>0</v>
      </c>
      <c r="D40" s="19" t="s">
        <v>80</v>
      </c>
      <c r="E40" s="19" t="s">
        <v>80</v>
      </c>
      <c r="F40" s="19" t="s">
        <v>80</v>
      </c>
      <c r="G40" s="19" t="s">
        <v>80</v>
      </c>
      <c r="H40" s="19" t="s">
        <v>80</v>
      </c>
      <c r="I40" s="19" t="s">
        <v>80</v>
      </c>
      <c r="J40" s="19" t="s">
        <v>80</v>
      </c>
      <c r="K40" s="19" t="s">
        <v>80</v>
      </c>
      <c r="L40" s="19" t="s">
        <v>80</v>
      </c>
      <c r="M40" s="19" t="s">
        <v>80</v>
      </c>
      <c r="N40" s="19" t="s">
        <v>80</v>
      </c>
      <c r="O40" s="20" t="s">
        <v>80</v>
      </c>
    </row>
    <row r="41" spans="2:15" x14ac:dyDescent="0.2">
      <c r="B41" s="25" t="s">
        <v>56</v>
      </c>
      <c r="C41" s="18">
        <f t="shared" si="1"/>
        <v>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2:15" ht="25.5" x14ac:dyDescent="0.2">
      <c r="B42" s="25" t="s">
        <v>57</v>
      </c>
      <c r="C42" s="18">
        <f t="shared" si="1"/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2:15" x14ac:dyDescent="0.2">
      <c r="B43" s="15" t="s">
        <v>35</v>
      </c>
      <c r="C43" s="14">
        <f t="shared" si="1"/>
        <v>0</v>
      </c>
      <c r="D43" s="16">
        <f t="shared" ref="D43:O43" si="7">SUM(D44:D46)</f>
        <v>0</v>
      </c>
      <c r="E43" s="16">
        <f t="shared" si="7"/>
        <v>0</v>
      </c>
      <c r="F43" s="16">
        <f t="shared" si="7"/>
        <v>0</v>
      </c>
      <c r="G43" s="16">
        <f t="shared" si="7"/>
        <v>0</v>
      </c>
      <c r="H43" s="16">
        <f t="shared" si="7"/>
        <v>0</v>
      </c>
      <c r="I43" s="16">
        <f t="shared" si="7"/>
        <v>0</v>
      </c>
      <c r="J43" s="16">
        <f t="shared" si="7"/>
        <v>0</v>
      </c>
      <c r="K43" s="16">
        <f t="shared" si="7"/>
        <v>0</v>
      </c>
      <c r="L43" s="16">
        <f t="shared" si="7"/>
        <v>0</v>
      </c>
      <c r="M43" s="16">
        <f t="shared" si="7"/>
        <v>0</v>
      </c>
      <c r="N43" s="16">
        <f t="shared" si="7"/>
        <v>0</v>
      </c>
      <c r="O43" s="17">
        <f t="shared" si="7"/>
        <v>0</v>
      </c>
    </row>
    <row r="44" spans="2:15" x14ac:dyDescent="0.2">
      <c r="B44" s="25" t="s">
        <v>58</v>
      </c>
      <c r="C44" s="18">
        <v>0</v>
      </c>
      <c r="D44" s="19" t="s">
        <v>80</v>
      </c>
      <c r="E44" s="19" t="s">
        <v>80</v>
      </c>
      <c r="F44" s="19" t="s">
        <v>80</v>
      </c>
      <c r="G44" s="19" t="s">
        <v>80</v>
      </c>
      <c r="H44" s="19" t="s">
        <v>80</v>
      </c>
      <c r="I44" s="19" t="s">
        <v>80</v>
      </c>
      <c r="J44" s="19" t="s">
        <v>80</v>
      </c>
      <c r="K44" s="19" t="s">
        <v>80</v>
      </c>
      <c r="L44" s="19" t="s">
        <v>80</v>
      </c>
      <c r="M44" s="19" t="s">
        <v>80</v>
      </c>
      <c r="N44" s="19" t="s">
        <v>80</v>
      </c>
      <c r="O44" s="20" t="s">
        <v>80</v>
      </c>
    </row>
    <row r="45" spans="2:15" x14ac:dyDescent="0.2">
      <c r="B45" s="25" t="s">
        <v>59</v>
      </c>
      <c r="C45" s="18">
        <f t="shared" si="1"/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</row>
    <row r="46" spans="2:15" ht="25.5" x14ac:dyDescent="0.2">
      <c r="B46" s="25" t="s">
        <v>60</v>
      </c>
      <c r="C46" s="18">
        <f t="shared" si="1"/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2:15" x14ac:dyDescent="0.2">
      <c r="B47" s="21" t="s">
        <v>36</v>
      </c>
      <c r="C47" s="14">
        <f t="shared" si="1"/>
        <v>3533311</v>
      </c>
      <c r="D47" s="16">
        <f t="shared" ref="D47:O47" si="8">SUM(D48:D56)</f>
        <v>565440</v>
      </c>
      <c r="E47" s="16">
        <f t="shared" si="8"/>
        <v>217170</v>
      </c>
      <c r="F47" s="16">
        <f t="shared" si="8"/>
        <v>438097</v>
      </c>
      <c r="G47" s="16">
        <f t="shared" si="8"/>
        <v>118390</v>
      </c>
      <c r="H47" s="16">
        <f t="shared" si="8"/>
        <v>315824</v>
      </c>
      <c r="I47" s="16">
        <f t="shared" si="8"/>
        <v>392625</v>
      </c>
      <c r="J47" s="16">
        <f t="shared" si="8"/>
        <v>59180</v>
      </c>
      <c r="K47" s="16">
        <f t="shared" si="8"/>
        <v>484650</v>
      </c>
      <c r="L47" s="16">
        <f t="shared" si="8"/>
        <v>110045</v>
      </c>
      <c r="M47" s="16">
        <f t="shared" si="8"/>
        <v>653650</v>
      </c>
      <c r="N47" s="16">
        <f t="shared" si="8"/>
        <v>154510</v>
      </c>
      <c r="O47" s="17">
        <f t="shared" si="8"/>
        <v>23730</v>
      </c>
    </row>
    <row r="48" spans="2:15" ht="25.5" x14ac:dyDescent="0.2">
      <c r="B48" s="26" t="s">
        <v>61</v>
      </c>
      <c r="C48" s="18">
        <v>0</v>
      </c>
      <c r="D48" s="19" t="s">
        <v>80</v>
      </c>
      <c r="E48" s="19" t="s">
        <v>80</v>
      </c>
      <c r="F48" s="19" t="s">
        <v>80</v>
      </c>
      <c r="G48" s="19" t="s">
        <v>80</v>
      </c>
      <c r="H48" s="19" t="s">
        <v>80</v>
      </c>
      <c r="I48" s="19" t="s">
        <v>80</v>
      </c>
      <c r="J48" s="19" t="s">
        <v>80</v>
      </c>
      <c r="K48" s="19" t="s">
        <v>80</v>
      </c>
      <c r="L48" s="19" t="s">
        <v>80</v>
      </c>
      <c r="M48" s="19" t="s">
        <v>80</v>
      </c>
      <c r="N48" s="19" t="s">
        <v>80</v>
      </c>
      <c r="O48" s="20" t="s">
        <v>80</v>
      </c>
    </row>
    <row r="49" spans="2:15" ht="25.5" x14ac:dyDescent="0.2">
      <c r="B49" s="26" t="s">
        <v>62</v>
      </c>
      <c r="C49" s="18">
        <f t="shared" si="1"/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</row>
    <row r="50" spans="2:15" ht="25.5" x14ac:dyDescent="0.2">
      <c r="B50" s="26" t="s">
        <v>63</v>
      </c>
      <c r="C50" s="18">
        <f>SUM(D50:O50)</f>
        <v>3533311</v>
      </c>
      <c r="D50" s="19">
        <v>565440</v>
      </c>
      <c r="E50" s="19">
        <v>217170</v>
      </c>
      <c r="F50" s="19">
        <v>438097</v>
      </c>
      <c r="G50" s="19">
        <v>118390</v>
      </c>
      <c r="H50" s="19">
        <v>315824</v>
      </c>
      <c r="I50" s="19">
        <v>392625</v>
      </c>
      <c r="J50" s="19">
        <v>59180</v>
      </c>
      <c r="K50" s="19">
        <v>484650</v>
      </c>
      <c r="L50" s="19">
        <v>110045</v>
      </c>
      <c r="M50" s="19">
        <v>653650</v>
      </c>
      <c r="N50" s="19">
        <v>154510</v>
      </c>
      <c r="O50" s="20">
        <v>23730</v>
      </c>
    </row>
    <row r="51" spans="2:15" ht="25.5" x14ac:dyDescent="0.2">
      <c r="B51" s="26" t="s">
        <v>64</v>
      </c>
      <c r="C51" s="18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</row>
    <row r="52" spans="2:15" ht="25.5" x14ac:dyDescent="0.2">
      <c r="B52" s="26" t="s">
        <v>65</v>
      </c>
      <c r="C52" s="18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</row>
    <row r="53" spans="2:15" ht="25.5" x14ac:dyDescent="0.2">
      <c r="B53" s="26" t="s">
        <v>66</v>
      </c>
      <c r="C53" s="18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</row>
    <row r="54" spans="2:15" ht="25.5" x14ac:dyDescent="0.2">
      <c r="B54" s="25" t="s">
        <v>67</v>
      </c>
      <c r="C54" s="18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ht="25.5" x14ac:dyDescent="0.2">
      <c r="B55" s="25" t="s">
        <v>68</v>
      </c>
      <c r="C55" s="18">
        <v>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</row>
    <row r="56" spans="2:15" x14ac:dyDescent="0.2">
      <c r="B56" s="25" t="s">
        <v>69</v>
      </c>
      <c r="C56" s="18">
        <v>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</row>
    <row r="57" spans="2:15" ht="25.5" x14ac:dyDescent="0.2">
      <c r="B57" s="15" t="s">
        <v>70</v>
      </c>
      <c r="C57" s="14">
        <f>SUM(D57:O57)</f>
        <v>27036677</v>
      </c>
      <c r="D57" s="16">
        <f>SUM(D58:D62)</f>
        <v>3148368</v>
      </c>
      <c r="E57" s="16">
        <f t="shared" ref="E57:I57" si="9">SUM(E58:E62)</f>
        <v>1698849</v>
      </c>
      <c r="F57" s="16">
        <f t="shared" si="9"/>
        <v>1887917</v>
      </c>
      <c r="G57" s="16">
        <f t="shared" si="9"/>
        <v>1887917</v>
      </c>
      <c r="H57" s="16">
        <f t="shared" si="9"/>
        <v>1887917</v>
      </c>
      <c r="I57" s="16">
        <f t="shared" si="9"/>
        <v>1887917</v>
      </c>
      <c r="J57" s="16">
        <f t="shared" ref="J57" si="10">SUM(J58:J62)</f>
        <v>1887917</v>
      </c>
      <c r="K57" s="16">
        <f t="shared" ref="K57" si="11">SUM(K58:K62)</f>
        <v>1887917</v>
      </c>
      <c r="L57" s="16">
        <f t="shared" ref="L57" si="12">SUM(L58:L62)</f>
        <v>1887917</v>
      </c>
      <c r="M57" s="16">
        <f t="shared" ref="M57:N57" si="13">SUM(M58:M62)</f>
        <v>1887917</v>
      </c>
      <c r="N57" s="16">
        <f t="shared" si="13"/>
        <v>1887917</v>
      </c>
      <c r="O57" s="17">
        <f t="shared" ref="O57" si="14">SUM(O58:O62)</f>
        <v>5198207</v>
      </c>
    </row>
    <row r="58" spans="2:15" x14ac:dyDescent="0.2">
      <c r="B58" s="25" t="s">
        <v>37</v>
      </c>
      <c r="C58" s="18">
        <f t="shared" si="1"/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</row>
    <row r="59" spans="2:15" x14ac:dyDescent="0.2">
      <c r="B59" s="25" t="s">
        <v>38</v>
      </c>
      <c r="C59" s="18">
        <v>0</v>
      </c>
      <c r="D59" s="19" t="s">
        <v>80</v>
      </c>
      <c r="E59" s="19" t="s">
        <v>80</v>
      </c>
      <c r="F59" s="19" t="s">
        <v>80</v>
      </c>
      <c r="G59" s="19" t="s">
        <v>80</v>
      </c>
      <c r="H59" s="19" t="s">
        <v>80</v>
      </c>
      <c r="I59" s="19" t="s">
        <v>80</v>
      </c>
      <c r="J59" s="19" t="s">
        <v>80</v>
      </c>
      <c r="K59" s="19" t="s">
        <v>80</v>
      </c>
      <c r="L59" s="19" t="s">
        <v>80</v>
      </c>
      <c r="M59" s="19" t="s">
        <v>80</v>
      </c>
      <c r="N59" s="19" t="s">
        <v>80</v>
      </c>
      <c r="O59" s="20" t="s">
        <v>80</v>
      </c>
    </row>
    <row r="60" spans="2:15" x14ac:dyDescent="0.2">
      <c r="B60" s="25" t="s">
        <v>39</v>
      </c>
      <c r="C60" s="18">
        <f>SUM(D60:O60)</f>
        <v>27036677</v>
      </c>
      <c r="D60" s="19">
        <v>3148368</v>
      </c>
      <c r="E60" s="19">
        <v>1698849</v>
      </c>
      <c r="F60" s="19">
        <v>1887917</v>
      </c>
      <c r="G60" s="19">
        <v>1887917</v>
      </c>
      <c r="H60" s="19">
        <v>1887917</v>
      </c>
      <c r="I60" s="19">
        <v>1887917</v>
      </c>
      <c r="J60" s="19">
        <v>1887917</v>
      </c>
      <c r="K60" s="19">
        <v>1887917</v>
      </c>
      <c r="L60" s="19">
        <v>1887917</v>
      </c>
      <c r="M60" s="19">
        <v>1887917</v>
      </c>
      <c r="N60" s="19">
        <v>1887917</v>
      </c>
      <c r="O60" s="20">
        <v>5198207</v>
      </c>
    </row>
    <row r="61" spans="2:15" x14ac:dyDescent="0.2">
      <c r="B61" s="25" t="s">
        <v>71</v>
      </c>
      <c r="C61" s="18">
        <v>0</v>
      </c>
      <c r="D61" s="19" t="s">
        <v>80</v>
      </c>
      <c r="E61" s="19" t="s">
        <v>80</v>
      </c>
      <c r="F61" s="19" t="s">
        <v>80</v>
      </c>
      <c r="G61" s="19" t="s">
        <v>80</v>
      </c>
      <c r="H61" s="19" t="s">
        <v>80</v>
      </c>
      <c r="I61" s="19" t="s">
        <v>80</v>
      </c>
      <c r="J61" s="19" t="s">
        <v>80</v>
      </c>
      <c r="K61" s="19" t="s">
        <v>80</v>
      </c>
      <c r="L61" s="19" t="s">
        <v>80</v>
      </c>
      <c r="M61" s="19" t="s">
        <v>80</v>
      </c>
      <c r="N61" s="19" t="s">
        <v>80</v>
      </c>
      <c r="O61" s="20" t="s">
        <v>80</v>
      </c>
    </row>
    <row r="62" spans="2:15" x14ac:dyDescent="0.2">
      <c r="B62" s="25" t="s">
        <v>72</v>
      </c>
      <c r="C62" s="18">
        <v>0</v>
      </c>
      <c r="D62" s="19" t="s">
        <v>80</v>
      </c>
      <c r="E62" s="19" t="s">
        <v>80</v>
      </c>
      <c r="F62" s="19" t="s">
        <v>80</v>
      </c>
      <c r="G62" s="19" t="s">
        <v>80</v>
      </c>
      <c r="H62" s="19" t="s">
        <v>80</v>
      </c>
      <c r="I62" s="19" t="s">
        <v>80</v>
      </c>
      <c r="J62" s="19" t="s">
        <v>80</v>
      </c>
      <c r="K62" s="19" t="s">
        <v>80</v>
      </c>
      <c r="L62" s="19" t="s">
        <v>80</v>
      </c>
      <c r="M62" s="19" t="s">
        <v>80</v>
      </c>
      <c r="N62" s="19" t="s">
        <v>80</v>
      </c>
      <c r="O62" s="20" t="s">
        <v>80</v>
      </c>
    </row>
    <row r="63" spans="2:15" ht="25.5" x14ac:dyDescent="0.2">
      <c r="B63" s="15" t="s">
        <v>73</v>
      </c>
      <c r="C63" s="14">
        <f t="shared" si="1"/>
        <v>32427956.09</v>
      </c>
      <c r="D63" s="16">
        <f t="shared" ref="D63:O63" si="15">SUM(D64:D70)</f>
        <v>2320399</v>
      </c>
      <c r="E63" s="16">
        <f t="shared" si="15"/>
        <v>2245467</v>
      </c>
      <c r="F63" s="16">
        <f t="shared" si="15"/>
        <v>4336200</v>
      </c>
      <c r="G63" s="16">
        <f t="shared" si="15"/>
        <v>2698326</v>
      </c>
      <c r="H63" s="16">
        <f t="shared" si="15"/>
        <v>2712653</v>
      </c>
      <c r="I63" s="16">
        <f t="shared" si="15"/>
        <v>2466576</v>
      </c>
      <c r="J63" s="16">
        <f t="shared" si="15"/>
        <v>1914230</v>
      </c>
      <c r="K63" s="16">
        <f t="shared" si="15"/>
        <v>2184748</v>
      </c>
      <c r="L63" s="16">
        <f t="shared" si="15"/>
        <v>2048165</v>
      </c>
      <c r="M63" s="16">
        <f t="shared" si="15"/>
        <v>5066933</v>
      </c>
      <c r="N63" s="16">
        <f t="shared" si="15"/>
        <v>1433692</v>
      </c>
      <c r="O63" s="17">
        <f t="shared" si="15"/>
        <v>3000567.09</v>
      </c>
    </row>
    <row r="64" spans="2:15" x14ac:dyDescent="0.2">
      <c r="B64" s="25" t="s">
        <v>74</v>
      </c>
      <c r="C64" s="18">
        <f t="shared" si="1"/>
        <v>32427956.09</v>
      </c>
      <c r="D64" s="19">
        <v>2320399</v>
      </c>
      <c r="E64" s="19">
        <v>2245467</v>
      </c>
      <c r="F64" s="19">
        <v>4336200</v>
      </c>
      <c r="G64" s="19">
        <v>2698326</v>
      </c>
      <c r="H64" s="19">
        <v>2712653</v>
      </c>
      <c r="I64" s="19">
        <v>2466576</v>
      </c>
      <c r="J64" s="19">
        <v>1914230</v>
      </c>
      <c r="K64" s="19">
        <v>2184748</v>
      </c>
      <c r="L64" s="19">
        <v>2048165</v>
      </c>
      <c r="M64" s="19">
        <v>5066933</v>
      </c>
      <c r="N64" s="19">
        <v>1433692</v>
      </c>
      <c r="O64" s="20">
        <v>3000567.09</v>
      </c>
    </row>
    <row r="65" spans="2:15" x14ac:dyDescent="0.2">
      <c r="B65" s="25" t="s">
        <v>75</v>
      </c>
      <c r="C65" s="18">
        <v>0</v>
      </c>
      <c r="D65" s="19" t="s">
        <v>80</v>
      </c>
      <c r="E65" s="19" t="s">
        <v>80</v>
      </c>
      <c r="F65" s="19" t="s">
        <v>80</v>
      </c>
      <c r="G65" s="19" t="s">
        <v>80</v>
      </c>
      <c r="H65" s="19" t="s">
        <v>80</v>
      </c>
      <c r="I65" s="19" t="s">
        <v>80</v>
      </c>
      <c r="J65" s="19" t="s">
        <v>80</v>
      </c>
      <c r="K65" s="19" t="s">
        <v>80</v>
      </c>
      <c r="L65" s="19" t="s">
        <v>80</v>
      </c>
      <c r="M65" s="19" t="s">
        <v>80</v>
      </c>
      <c r="N65" s="19" t="s">
        <v>80</v>
      </c>
      <c r="O65" s="20" t="s">
        <v>80</v>
      </c>
    </row>
    <row r="66" spans="2:15" x14ac:dyDescent="0.2">
      <c r="B66" s="25" t="s">
        <v>40</v>
      </c>
      <c r="C66" s="18">
        <v>0</v>
      </c>
      <c r="D66" s="19" t="s">
        <v>80</v>
      </c>
      <c r="E66" s="19" t="s">
        <v>80</v>
      </c>
      <c r="F66" s="19" t="s">
        <v>80</v>
      </c>
      <c r="G66" s="19" t="s">
        <v>80</v>
      </c>
      <c r="H66" s="19" t="s">
        <v>80</v>
      </c>
      <c r="I66" s="19" t="s">
        <v>80</v>
      </c>
      <c r="J66" s="19" t="s">
        <v>80</v>
      </c>
      <c r="K66" s="19" t="s">
        <v>80</v>
      </c>
      <c r="L66" s="19" t="s">
        <v>80</v>
      </c>
      <c r="M66" s="19" t="s">
        <v>80</v>
      </c>
      <c r="N66" s="19" t="s">
        <v>80</v>
      </c>
      <c r="O66" s="20" t="s">
        <v>80</v>
      </c>
    </row>
    <row r="67" spans="2:15" x14ac:dyDescent="0.2">
      <c r="B67" s="25" t="s">
        <v>76</v>
      </c>
      <c r="C67" s="18">
        <v>0</v>
      </c>
      <c r="D67" s="19"/>
      <c r="E67" s="19"/>
      <c r="F67" s="19" t="s">
        <v>80</v>
      </c>
      <c r="G67" s="19"/>
      <c r="H67" s="19"/>
      <c r="I67" s="19" t="s">
        <v>80</v>
      </c>
      <c r="J67" s="19" t="s">
        <v>80</v>
      </c>
      <c r="K67" s="19" t="s">
        <v>80</v>
      </c>
      <c r="L67" s="19" t="s">
        <v>80</v>
      </c>
      <c r="M67" s="19" t="s">
        <v>80</v>
      </c>
      <c r="N67" s="19"/>
      <c r="O67" s="20"/>
    </row>
    <row r="68" spans="2:15" x14ac:dyDescent="0.2">
      <c r="B68" s="25" t="s">
        <v>41</v>
      </c>
      <c r="C68" s="18">
        <v>0</v>
      </c>
      <c r="D68" s="19"/>
      <c r="E68" s="19" t="s">
        <v>80</v>
      </c>
      <c r="F68" s="19" t="s">
        <v>80</v>
      </c>
      <c r="G68" s="19"/>
      <c r="H68" s="19" t="s">
        <v>80</v>
      </c>
      <c r="I68" s="19" t="s">
        <v>80</v>
      </c>
      <c r="J68" s="19" t="s">
        <v>80</v>
      </c>
      <c r="K68" s="19" t="s">
        <v>80</v>
      </c>
      <c r="L68" s="19" t="s">
        <v>80</v>
      </c>
      <c r="M68" s="19"/>
      <c r="N68" s="19" t="s">
        <v>80</v>
      </c>
      <c r="O68" s="20"/>
    </row>
    <row r="69" spans="2:15" x14ac:dyDescent="0.2">
      <c r="B69" s="25" t="s">
        <v>77</v>
      </c>
      <c r="C69" s="18">
        <v>0</v>
      </c>
      <c r="D69" s="19" t="s">
        <v>80</v>
      </c>
      <c r="E69" s="19" t="s">
        <v>80</v>
      </c>
      <c r="F69" s="19" t="s">
        <v>80</v>
      </c>
      <c r="G69" s="19" t="s">
        <v>80</v>
      </c>
      <c r="H69" s="19" t="s">
        <v>80</v>
      </c>
      <c r="I69" s="19" t="s">
        <v>80</v>
      </c>
      <c r="J69" s="19" t="s">
        <v>80</v>
      </c>
      <c r="K69" s="19" t="s">
        <v>80</v>
      </c>
      <c r="L69" s="19" t="s">
        <v>80</v>
      </c>
      <c r="M69" s="19" t="s">
        <v>80</v>
      </c>
      <c r="N69" s="19" t="s">
        <v>80</v>
      </c>
      <c r="O69" s="20" t="s">
        <v>80</v>
      </c>
    </row>
    <row r="70" spans="2:15" x14ac:dyDescent="0.2">
      <c r="B70" s="25" t="s">
        <v>78</v>
      </c>
      <c r="C70" s="18">
        <v>0</v>
      </c>
      <c r="D70" s="19" t="s">
        <v>80</v>
      </c>
      <c r="E70" s="19" t="s">
        <v>80</v>
      </c>
      <c r="F70" s="19" t="s">
        <v>80</v>
      </c>
      <c r="G70" s="19" t="s">
        <v>80</v>
      </c>
      <c r="H70" s="19" t="s">
        <v>80</v>
      </c>
      <c r="I70" s="19" t="s">
        <v>80</v>
      </c>
      <c r="J70" s="19" t="s">
        <v>80</v>
      </c>
      <c r="K70" s="19" t="s">
        <v>80</v>
      </c>
      <c r="L70" s="19" t="s">
        <v>80</v>
      </c>
      <c r="M70" s="19" t="s">
        <v>80</v>
      </c>
      <c r="N70" s="19" t="s">
        <v>80</v>
      </c>
      <c r="O70" s="20" t="s">
        <v>80</v>
      </c>
    </row>
    <row r="71" spans="2:15" x14ac:dyDescent="0.2">
      <c r="B71" s="15" t="s">
        <v>42</v>
      </c>
      <c r="C71" s="14">
        <f t="shared" si="1"/>
        <v>0</v>
      </c>
      <c r="D71" s="16">
        <f t="shared" ref="D71:O71" si="16">SUM(D72:D74)</f>
        <v>0</v>
      </c>
      <c r="E71" s="16">
        <f t="shared" si="16"/>
        <v>0</v>
      </c>
      <c r="F71" s="16">
        <f t="shared" si="16"/>
        <v>0</v>
      </c>
      <c r="G71" s="16">
        <f t="shared" si="16"/>
        <v>0</v>
      </c>
      <c r="H71" s="16">
        <f t="shared" si="16"/>
        <v>0</v>
      </c>
      <c r="I71" s="16">
        <f t="shared" si="16"/>
        <v>0</v>
      </c>
      <c r="J71" s="16">
        <f t="shared" si="16"/>
        <v>0</v>
      </c>
      <c r="K71" s="16">
        <f t="shared" si="16"/>
        <v>0</v>
      </c>
      <c r="L71" s="16">
        <f t="shared" si="16"/>
        <v>0</v>
      </c>
      <c r="M71" s="16">
        <f t="shared" si="16"/>
        <v>0</v>
      </c>
      <c r="N71" s="16">
        <f t="shared" si="16"/>
        <v>0</v>
      </c>
      <c r="O71" s="17">
        <f t="shared" si="16"/>
        <v>0</v>
      </c>
    </row>
    <row r="72" spans="2:15" x14ac:dyDescent="0.2">
      <c r="B72" s="25" t="s">
        <v>43</v>
      </c>
      <c r="C72" s="18">
        <f t="shared" si="1"/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2:15" x14ac:dyDescent="0.2">
      <c r="B73" s="25" t="s">
        <v>44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2:15" x14ac:dyDescent="0.2">
      <c r="B74" s="27" t="s">
        <v>79</v>
      </c>
      <c r="C74" s="22">
        <f t="shared" si="1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</row>
    <row r="75" spans="2:15" x14ac:dyDescent="0.2">
      <c r="J75" s="19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auxAdmon</cp:lastModifiedBy>
  <cp:lastPrinted>2014-03-24T19:07:30Z</cp:lastPrinted>
  <dcterms:created xsi:type="dcterms:W3CDTF">2014-03-14T22:16:36Z</dcterms:created>
  <dcterms:modified xsi:type="dcterms:W3CDTF">2020-04-28T22:33:10Z</dcterms:modified>
</cp:coreProperties>
</file>