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 l="1"/>
  <c r="F14" i="1"/>
  <c r="F16" i="1"/>
  <c r="H18" i="1" l="1"/>
  <c r="G18" i="1"/>
  <c r="E18" i="1"/>
  <c r="D18" i="1"/>
  <c r="I16" i="1"/>
  <c r="I15" i="1"/>
  <c r="I14" i="1"/>
  <c r="I13" i="1"/>
  <c r="I12" i="1"/>
  <c r="F12" i="1"/>
  <c r="I11" i="1"/>
  <c r="F11" i="1"/>
  <c r="I10" i="1"/>
  <c r="F10" i="1"/>
  <c r="I18" i="1" l="1"/>
  <c r="F18" i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<sst xmlns="http://schemas.openxmlformats.org/spreadsheetml/2006/main" count="32" uniqueCount="32">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</sst>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43" fontId="4" fillId="3" borderId="12" xfId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 wrapText="1"/>
    </xf>
    <xf numFmtId="43" fontId="5" fillId="3" borderId="5" xfId="1" applyFont="1" applyFill="1" applyBorder="1" applyAlignment="1">
      <alignment horizontal="right" wrapText="1"/>
    </xf>
    <xf numFmtId="164" fontId="4" fillId="3" borderId="12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 wrapText="1"/>
    </xf>
    <xf numFmtId="164" fontId="5" fillId="3" borderId="12" xfId="1" applyNumberFormat="1" applyFont="1" applyFill="1" applyBorder="1" applyAlignment="1">
      <alignment horizontal="right" wrapText="1"/>
    </xf>
    <xf numFmtId="164" fontId="5" fillId="0" borderId="12" xfId="1" applyNumberFormat="1" applyFont="1" applyFill="1" applyBorder="1" applyAlignment="1">
      <alignment horizontal="right" wrapText="1"/>
    </xf>
    <xf numFmtId="164" fontId="7" fillId="3" borderId="4" xfId="1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Normal="100" workbookViewId="0">
      <selection activeCell="G18" sqref="G18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31</v>
      </c>
      <c r="C3" s="35"/>
      <c r="D3" s="35"/>
      <c r="E3" s="35"/>
      <c r="F3" s="35"/>
      <c r="G3" s="35"/>
      <c r="H3" s="35"/>
      <c r="I3" s="35"/>
    </row>
    <row r="4" spans="2:9" s="1" customFormat="1" x14ac:dyDescent="0.2"/>
    <row r="5" spans="2:9" s="1" customFormat="1" x14ac:dyDescent="0.2">
      <c r="C5" s="2" t="s">
        <v>2</v>
      </c>
      <c r="D5" s="36" t="s">
        <v>3</v>
      </c>
      <c r="E5" s="36"/>
      <c r="F5" s="36"/>
      <c r="G5" s="36"/>
      <c r="H5" s="36"/>
      <c r="I5" s="36"/>
    </row>
    <row r="6" spans="2:9" s="1" customFormat="1" x14ac:dyDescent="0.2"/>
    <row r="7" spans="2:9" x14ac:dyDescent="0.2">
      <c r="B7" s="37" t="s">
        <v>4</v>
      </c>
      <c r="C7" s="38"/>
      <c r="D7" s="43" t="s">
        <v>5</v>
      </c>
      <c r="E7" s="43"/>
      <c r="F7" s="43"/>
      <c r="G7" s="43"/>
      <c r="H7" s="43"/>
      <c r="I7" s="44" t="s">
        <v>6</v>
      </c>
    </row>
    <row r="8" spans="2:9" ht="25.5" x14ac:dyDescent="0.2">
      <c r="B8" s="39"/>
      <c r="C8" s="40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45"/>
    </row>
    <row r="9" spans="2:9" x14ac:dyDescent="0.2">
      <c r="B9" s="41"/>
      <c r="C9" s="42"/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6" t="s">
        <v>17</v>
      </c>
    </row>
    <row r="10" spans="2:9" ht="21" customHeight="1" x14ac:dyDescent="0.2">
      <c r="B10" s="7"/>
      <c r="C10" s="22" t="s">
        <v>18</v>
      </c>
      <c r="D10" s="8"/>
      <c r="E10" s="8"/>
      <c r="F10" s="8">
        <f t="shared" ref="F10:F16" si="0">D10+E10</f>
        <v>0</v>
      </c>
      <c r="G10" s="8"/>
      <c r="H10" s="9"/>
      <c r="I10" s="8">
        <f>+H10-D10</f>
        <v>0</v>
      </c>
    </row>
    <row r="11" spans="2:9" ht="21" customHeight="1" x14ac:dyDescent="0.2">
      <c r="B11" s="23"/>
      <c r="C11" s="24" t="s">
        <v>19</v>
      </c>
      <c r="D11" s="10"/>
      <c r="E11" s="10"/>
      <c r="F11" s="11">
        <f t="shared" si="0"/>
        <v>0</v>
      </c>
      <c r="G11" s="10"/>
      <c r="H11" s="12"/>
      <c r="I11" s="11">
        <f t="shared" ref="I11:I16" si="1">+H11-D11</f>
        <v>0</v>
      </c>
    </row>
    <row r="12" spans="2:9" ht="21" customHeight="1" x14ac:dyDescent="0.2">
      <c r="B12" s="23"/>
      <c r="C12" s="24" t="s">
        <v>20</v>
      </c>
      <c r="D12" s="10"/>
      <c r="E12" s="10"/>
      <c r="F12" s="11">
        <f t="shared" si="0"/>
        <v>0</v>
      </c>
      <c r="G12" s="10"/>
      <c r="H12" s="12"/>
      <c r="I12" s="11">
        <f t="shared" si="1"/>
        <v>0</v>
      </c>
    </row>
    <row r="13" spans="2:9" ht="21" customHeight="1" x14ac:dyDescent="0.2">
      <c r="B13" s="23"/>
      <c r="C13" s="24" t="s">
        <v>21</v>
      </c>
      <c r="D13" s="31">
        <v>3533311</v>
      </c>
      <c r="E13" s="29">
        <v>1062258</v>
      </c>
      <c r="F13" s="28">
        <f t="shared" ref="F13:F15" si="2">D13+E13</f>
        <v>4595569</v>
      </c>
      <c r="G13" s="29">
        <v>1514691.46</v>
      </c>
      <c r="H13" s="29">
        <v>1514691.46</v>
      </c>
      <c r="I13" s="25">
        <f t="shared" si="1"/>
        <v>-2018619.54</v>
      </c>
    </row>
    <row r="14" spans="2:9" ht="21" customHeight="1" x14ac:dyDescent="0.2">
      <c r="B14" s="23"/>
      <c r="C14" s="24" t="s">
        <v>22</v>
      </c>
      <c r="D14" s="26">
        <v>0</v>
      </c>
      <c r="E14" s="30">
        <v>27036677</v>
      </c>
      <c r="F14" s="28">
        <f t="shared" si="2"/>
        <v>27036677</v>
      </c>
      <c r="G14" s="30">
        <v>13029110</v>
      </c>
      <c r="H14" s="30">
        <v>13029110</v>
      </c>
      <c r="I14" s="25">
        <f t="shared" si="1"/>
        <v>13029110</v>
      </c>
    </row>
    <row r="15" spans="2:9" ht="21" customHeight="1" x14ac:dyDescent="0.2">
      <c r="B15" s="23"/>
      <c r="C15" s="24" t="s">
        <v>23</v>
      </c>
      <c r="D15" s="30">
        <v>32427956.09</v>
      </c>
      <c r="E15" s="30">
        <v>1733228.91</v>
      </c>
      <c r="F15" s="28">
        <f t="shared" si="2"/>
        <v>34161185</v>
      </c>
      <c r="G15" s="30">
        <v>16782349.199999999</v>
      </c>
      <c r="H15" s="30">
        <v>16782349.199999999</v>
      </c>
      <c r="I15" s="25">
        <f t="shared" si="1"/>
        <v>-15645606.890000001</v>
      </c>
    </row>
    <row r="16" spans="2:9" s="1" customFormat="1" ht="21" customHeight="1" x14ac:dyDescent="0.2">
      <c r="B16" s="23"/>
      <c r="C16" s="24" t="s">
        <v>24</v>
      </c>
      <c r="D16" s="26">
        <v>0</v>
      </c>
      <c r="E16" s="30">
        <v>0</v>
      </c>
      <c r="F16" s="28">
        <f t="shared" si="0"/>
        <v>0</v>
      </c>
      <c r="G16" s="26">
        <v>0</v>
      </c>
      <c r="H16" s="27">
        <v>0</v>
      </c>
      <c r="I16" s="25">
        <f t="shared" si="1"/>
        <v>0</v>
      </c>
    </row>
    <row r="17" spans="1:10" s="1" customFormat="1" x14ac:dyDescent="0.2">
      <c r="B17" s="23"/>
      <c r="C17" s="24"/>
      <c r="D17" s="13"/>
      <c r="E17" s="10"/>
      <c r="F17" s="10"/>
      <c r="G17" s="10"/>
      <c r="H17" s="12"/>
      <c r="I17" s="13"/>
    </row>
    <row r="18" spans="1:10" s="17" customFormat="1" ht="27" customHeight="1" x14ac:dyDescent="0.2">
      <c r="A18" s="14"/>
      <c r="B18" s="15"/>
      <c r="C18" s="16" t="s">
        <v>25</v>
      </c>
      <c r="D18" s="32">
        <f>SUM(D10:D16)</f>
        <v>35961267.090000004</v>
      </c>
      <c r="E18" s="32">
        <f t="shared" ref="E18:H18" si="3">SUM(E10:E16)</f>
        <v>29832163.91</v>
      </c>
      <c r="F18" s="32">
        <f t="shared" si="3"/>
        <v>65793431</v>
      </c>
      <c r="G18" s="32">
        <f t="shared" si="3"/>
        <v>31326150.66</v>
      </c>
      <c r="H18" s="32">
        <f t="shared" si="3"/>
        <v>31326150.66</v>
      </c>
      <c r="I18" s="32">
        <f>SUM(I10:I16)</f>
        <v>-4635116.43</v>
      </c>
      <c r="J18" s="14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26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27</v>
      </c>
      <c r="F25" s="33" t="s">
        <v>29</v>
      </c>
      <c r="G25" s="33"/>
      <c r="H25" s="33"/>
      <c r="I25" s="33"/>
    </row>
    <row r="26" spans="1:10" x14ac:dyDescent="0.2">
      <c r="C26" s="21" t="s">
        <v>28</v>
      </c>
      <c r="F26" s="34" t="s">
        <v>30</v>
      </c>
      <c r="G26" s="34"/>
      <c r="H26" s="34"/>
      <c r="I26" s="3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51181102362204722" right="0.51181102362204722" top="0.3937007874015748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auxAdmon</cp:lastModifiedBy>
  <cp:lastPrinted>2020-04-27T23:59:57Z</cp:lastPrinted>
  <dcterms:created xsi:type="dcterms:W3CDTF">2020-01-29T17:58:44Z</dcterms:created>
  <dcterms:modified xsi:type="dcterms:W3CDTF">2020-08-14T19:17:53Z</dcterms:modified>
</cp:coreProperties>
</file>