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DISCIPLINA FINANCIERA\"/>
    </mc:Choice>
  </mc:AlternateContent>
  <bookViews>
    <workbookView xWindow="0" yWindow="0" windowWidth="23040" windowHeight="9525"/>
  </bookViews>
  <sheets>
    <sheet name="F4" sheetId="1" r:id="rId1"/>
  </sheets>
  <definedNames>
    <definedName name="_xlnm.Print_Area" localSheetId="0">'F4'!$A$1:$D$81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57" i="1" l="1"/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D44" i="1" s="1"/>
  <c r="D11" i="1" s="1"/>
  <c r="C37" i="1"/>
  <c r="B37" i="1"/>
  <c r="D29" i="1"/>
  <c r="C29" i="1"/>
  <c r="B29" i="1"/>
  <c r="D13" i="1"/>
  <c r="C13" i="1"/>
  <c r="B13" i="1"/>
  <c r="D8" i="1"/>
  <c r="D21" i="1" l="1"/>
  <c r="D23" i="1" s="1"/>
  <c r="D25" i="1" s="1"/>
  <c r="D33" i="1" s="1"/>
  <c r="C44" i="1"/>
  <c r="C11" i="1" s="1"/>
  <c r="C8" i="1" s="1"/>
  <c r="C21" i="1" s="1"/>
  <c r="C23" i="1" s="1"/>
  <c r="C33" i="1" s="1"/>
  <c r="B57" i="1"/>
  <c r="B59" i="1" s="1"/>
  <c r="D57" i="1"/>
  <c r="D59" i="1" s="1"/>
  <c r="C59" i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<sst xmlns="http://schemas.openxmlformats.org/spreadsheetml/2006/main" count="69" uniqueCount="49">
  <si>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</si>
  <si>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</si>
  <si>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</si>
  <si>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</si>
  <si>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</si>
  <si>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</si>
  <si>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</si>
  <si>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</si>
  <si>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</si>
  <si>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</si>
  <si>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</si>
  <si>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</si>
  <si>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</si>
  <si>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</si>
  <si>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</si>
  <si>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</si>
  <si>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</si>
  <si>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</si>
  <si>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</si>
  <si>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</si>
  <si>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</si>
  <si>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</si>
  <si>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</si>
  <si>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</si>
  <si>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</si>
  <si>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</si>
  <si>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</si>
  <si>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</si>
  <si>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</si>
  <si>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</si>
  <si>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</si>
  <si>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</si>
  <si>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</si>
  <si>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</si>
  <si>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</si>
  <si>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</si>
  <si>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</si>
  <si>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</si>
  <si>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</si>
  <si>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</si>
  <si>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</si>
  <si>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</si>
  <si>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</si>
  <si>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TECNOLOGICO SUPERIOR DEL SUR DE GUANAJUATO</t>
  </si>
  <si>
    <t>del 01 de Enero al 31 de Diciembre de 2020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</si>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</sst>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Normal="100" workbookViewId="0">
      <selection activeCell="A4" sqref="A4:D4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7" t="s">
        <v>0</v>
      </c>
      <c r="B1" s="57"/>
      <c r="C1" s="57"/>
      <c r="D1" s="57"/>
      <c r="E1" s="10"/>
      <c r="F1" s="10"/>
      <c r="G1" s="10"/>
      <c r="H1" s="10"/>
      <c r="I1" s="10"/>
      <c r="J1" s="10"/>
      <c r="K1" s="10"/>
    </row>
    <row r="2" spans="1:11" x14ac:dyDescent="0.25">
      <c r="A2" s="45" t="s">
        <v>43</v>
      </c>
      <c r="B2" s="46"/>
      <c r="C2" s="46"/>
      <c r="D2" s="47"/>
      <c r="E2" s="1"/>
      <c r="F2" s="1"/>
      <c r="G2" s="1"/>
      <c r="H2" s="1"/>
      <c r="I2" s="1"/>
      <c r="J2" s="1"/>
      <c r="K2" s="1"/>
    </row>
    <row r="3" spans="1:11" x14ac:dyDescent="0.25">
      <c r="A3" s="48" t="s">
        <v>1</v>
      </c>
      <c r="B3" s="49"/>
      <c r="C3" s="49"/>
      <c r="D3" s="50"/>
      <c r="E3" s="1"/>
      <c r="F3" s="1"/>
      <c r="G3" s="1"/>
      <c r="H3" s="1"/>
      <c r="I3" s="1"/>
      <c r="J3" s="1"/>
      <c r="K3" s="1"/>
    </row>
    <row r="4" spans="1:11" x14ac:dyDescent="0.25">
      <c r="A4" s="51" t="s">
        <v>44</v>
      </c>
      <c r="B4" s="52"/>
      <c r="C4" s="52"/>
      <c r="D4" s="53"/>
      <c r="E4" s="1"/>
      <c r="F4" s="1"/>
      <c r="G4" s="1"/>
      <c r="H4" s="1"/>
      <c r="I4" s="1"/>
      <c r="J4" s="1"/>
      <c r="K4" s="1"/>
    </row>
    <row r="5" spans="1:11" x14ac:dyDescent="0.25">
      <c r="A5" s="54" t="s">
        <v>2</v>
      </c>
      <c r="B5" s="55"/>
      <c r="C5" s="55"/>
      <c r="D5" s="56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35961267.090000004</v>
      </c>
      <c r="C8" s="20">
        <f>SUM(C9:C11)</f>
        <v>63412685.469999999</v>
      </c>
      <c r="D8" s="20">
        <f>SUM(D9:D11)</f>
        <v>63412685.469999999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7">
        <v>35961267.090000004</v>
      </c>
      <c r="C9" s="37">
        <v>36075117.479999997</v>
      </c>
      <c r="D9" s="37">
        <v>36075117.479999997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7">
        <v>0</v>
      </c>
      <c r="C10" s="37">
        <v>27337567.989999998</v>
      </c>
      <c r="D10" s="37">
        <v>27337567.989999998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35961267.090000004</v>
      </c>
      <c r="C13" s="20">
        <f t="shared" ref="C13:D13" si="0">SUM(C14:C15)</f>
        <v>56011681.560000002</v>
      </c>
      <c r="D13" s="20">
        <f t="shared" si="0"/>
        <v>55787091.560000002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7">
        <v>35961267.090000004</v>
      </c>
      <c r="C14" s="37">
        <v>31308084.960000001</v>
      </c>
      <c r="D14" s="37">
        <v>31083740.960000001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7">
        <v>0</v>
      </c>
      <c r="C15" s="37">
        <v>24703596.600000001</v>
      </c>
      <c r="D15" s="37">
        <v>24703350.600000001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898196.95</v>
      </c>
      <c r="D17" s="20">
        <f>D18+D19</f>
        <v>898196.95</v>
      </c>
    </row>
    <row r="18" spans="1:4" x14ac:dyDescent="0.25">
      <c r="A18" s="3" t="s">
        <v>15</v>
      </c>
      <c r="B18" s="24">
        <v>0</v>
      </c>
      <c r="C18" s="37">
        <v>898196.95</v>
      </c>
      <c r="D18" s="37">
        <v>898196.95</v>
      </c>
    </row>
    <row r="19" spans="1:4" x14ac:dyDescent="0.25">
      <c r="A19" s="3" t="s">
        <v>16</v>
      </c>
      <c r="B19" s="24">
        <v>0</v>
      </c>
      <c r="C19" s="37">
        <v>0</v>
      </c>
      <c r="D19" s="37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8299200.8599999966</v>
      </c>
      <c r="D21" s="20">
        <f>D8-D13+D17</f>
        <v>8523790.8599999957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8299200.8599999966</v>
      </c>
      <c r="D23" s="20">
        <f>D21-D11</f>
        <v>8523790.8599999957</v>
      </c>
    </row>
    <row r="24" spans="1:4" x14ac:dyDescent="0.25">
      <c r="A24" s="5"/>
      <c r="B24" s="25"/>
      <c r="C24" s="25"/>
      <c r="D24" s="25"/>
    </row>
    <row r="25" spans="1:4" x14ac:dyDescent="0.25">
      <c r="A25" s="12" t="s">
        <v>19</v>
      </c>
      <c r="B25" s="20">
        <f>B23-B17</f>
        <v>0</v>
      </c>
      <c r="C25" s="20">
        <f>C23-C17</f>
        <v>7401003.9099999964</v>
      </c>
      <c r="D25" s="20">
        <f>D23-D17</f>
        <v>7625593.9099999955</v>
      </c>
    </row>
    <row r="26" spans="1:4" x14ac:dyDescent="0.25">
      <c r="A26" s="13"/>
      <c r="B26" s="26"/>
      <c r="C26" s="26"/>
      <c r="D26" s="26"/>
    </row>
    <row r="27" spans="1:4" x14ac:dyDescent="0.25">
      <c r="A27" s="8"/>
      <c r="B27" s="18"/>
      <c r="C27" s="18"/>
      <c r="D27" s="18"/>
    </row>
    <row r="28" spans="1:4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7401003.9099999964</v>
      </c>
      <c r="D33" s="27">
        <f>D25+D29</f>
        <v>7625593.9099999955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8">
        <v>35961267.090000004</v>
      </c>
      <c r="C48" s="38">
        <v>36075117.479999997</v>
      </c>
      <c r="D48" s="38">
        <v>36075117.479999997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40">
        <v>35961267.090000004</v>
      </c>
      <c r="C53" s="40">
        <v>31308084.960000001</v>
      </c>
      <c r="D53" s="40">
        <v>31083740.960000001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40">
        <v>898196.95</v>
      </c>
      <c r="D55" s="40">
        <v>898196.95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5665229.469999996</v>
      </c>
      <c r="D57" s="27">
        <f>D48+D49-D53+D55</f>
        <v>5889573.469999996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5665229.469999996</v>
      </c>
      <c r="D59" s="27">
        <f>D57-D49</f>
        <v>5889573.469999996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0</v>
      </c>
      <c r="C63" s="39">
        <v>27337567.989999998</v>
      </c>
      <c r="D63" s="39">
        <v>27337567.989999998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7">
        <v>0</v>
      </c>
      <c r="C68" s="37">
        <v>24703596.600000001</v>
      </c>
      <c r="D68" s="37">
        <v>24703350.600000001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2">
        <v>0</v>
      </c>
      <c r="C70" s="37">
        <v>0</v>
      </c>
      <c r="D70" s="37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2633971.3899999969</v>
      </c>
      <c r="D72" s="20">
        <f>D63+D64-D68+D70</f>
        <v>2634217.3899999969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2633971.3899999969</v>
      </c>
      <c r="D74" s="20">
        <f>D72-D64</f>
        <v>2634217.3899999969</v>
      </c>
    </row>
    <row r="75" spans="1:4" x14ac:dyDescent="0.25">
      <c r="A75" s="6"/>
      <c r="B75" s="33"/>
      <c r="C75" s="33"/>
      <c r="D75" s="33"/>
    </row>
    <row r="79" spans="1:4" x14ac:dyDescent="0.25">
      <c r="A79" s="42"/>
      <c r="C79" s="42"/>
      <c r="D79" s="42"/>
    </row>
    <row r="80" spans="1:4" x14ac:dyDescent="0.25">
      <c r="A80" s="41" t="s">
        <v>45</v>
      </c>
      <c r="C80" s="43" t="s">
        <v>46</v>
      </c>
      <c r="D80" s="43"/>
    </row>
    <row r="81" spans="1:4" x14ac:dyDescent="0.25">
      <c r="A81" s="41" t="s">
        <v>47</v>
      </c>
      <c r="C81" s="44" t="s">
        <v>48</v>
      </c>
      <c r="D81" s="44"/>
    </row>
  </sheetData>
  <mergeCells count="7">
    <mergeCell ref="A1:D1"/>
    <mergeCell ref="C80:D80"/>
    <mergeCell ref="C81:D81"/>
    <mergeCell ref="A2:D2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2021-02-04T20:10:16Z</cp:lastPrinted>
  <dcterms:created xsi:type="dcterms:W3CDTF">2018-11-21T17:29:53Z</dcterms:created>
  <dcterms:modified xsi:type="dcterms:W3CDTF">2021-02-04T20:11:12Z</dcterms:modified>
</cp:coreProperties>
</file>