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CONTABLE\"/>
    </mc:Choice>
  </mc:AlternateContent>
  <bookViews>
    <workbookView xWindow="0" yWindow="0" windowWidth="20490" windowHeight="765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ESF!$B$2:$H$39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ESF!$B$1:$H$56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H30" i="1"/>
  <c r="H46" i="1" s="1"/>
  <c r="G30" i="1"/>
  <c r="G46" i="1" s="1"/>
  <c r="D26" i="1"/>
  <c r="C26" i="1"/>
  <c r="H14" i="1"/>
  <c r="H48" i="1" s="1"/>
  <c r="G14" i="1"/>
  <c r="G48" i="1" s="1"/>
  <c r="D13" i="1"/>
  <c r="D28" i="1" s="1"/>
  <c r="C13" i="1"/>
  <c r="C28" i="1" s="1"/>
  <c r="G26" i="1" l="1"/>
  <c r="H26" i="1"/>
</calcChain>
</file>

<file path=xl/sharedStrings.xml><?xml version="1.0" encoding="utf-8"?>
<sst xmlns="http://schemas.openxmlformats.org/spreadsheetml/2006/main" count="64" uniqueCount="64">
  <si>
    <t>Instituto Tecnológico Superior del Sur de Guanajuato
Estado de Situación Financiera
Al 30 de Septiembre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</si>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</sst>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left" vertical="center" wrapText="1" indent="4"/>
      <protection locked="0"/>
    </xf>
    <xf numFmtId="0" fontId="3" fillId="0" borderId="5" xfId="1" applyNumberFormat="1" applyFont="1" applyFill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0" fontId="3" fillId="0" borderId="6" xfId="1" applyFont="1" applyFill="1" applyBorder="1" applyAlignment="1" applyProtection="1">
      <alignment horizontal="left" vertical="center" wrapText="1" indent="4"/>
      <protection locked="0"/>
    </xf>
    <xf numFmtId="0" fontId="5" fillId="0" borderId="0" xfId="1" applyFont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" fontId="2" fillId="0" borderId="8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3" fontId="2" fillId="0" borderId="8" xfId="2" applyNumberFormat="1" applyFont="1" applyFill="1" applyBorder="1" applyAlignment="1" applyProtection="1">
      <alignment vertical="top" wrapText="1"/>
      <protection locked="0"/>
    </xf>
    <xf numFmtId="0" fontId="6" fillId="0" borderId="7" xfId="1" applyFont="1" applyFill="1" applyBorder="1" applyAlignment="1" applyProtection="1">
      <alignment horizontal="left" vertical="top" wrapText="1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8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3" fontId="2" fillId="0" borderId="0" xfId="1" applyNumberFormat="1" applyFont="1" applyBorder="1" applyAlignment="1" applyProtection="1">
      <alignment vertical="top" wrapText="1"/>
      <protection locked="0"/>
    </xf>
    <xf numFmtId="0" fontId="2" fillId="0" borderId="7" xfId="1" applyFont="1" applyBorder="1" applyAlignment="1" applyProtection="1">
      <alignment vertical="top" wrapText="1"/>
      <protection locked="0"/>
    </xf>
    <xf numFmtId="0" fontId="2" fillId="0" borderId="0" xfId="1" applyFont="1" applyBorder="1" applyAlignment="1" applyProtection="1">
      <alignment vertical="top" wrapText="1"/>
      <protection locked="0"/>
    </xf>
    <xf numFmtId="4" fontId="2" fillId="0" borderId="0" xfId="1" applyNumberFormat="1" applyFont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7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2" fillId="0" borderId="9" xfId="1" applyFont="1" applyBorder="1" applyAlignment="1" applyProtection="1">
      <alignment vertical="top" wrapText="1"/>
      <protection locked="0"/>
    </xf>
    <xf numFmtId="0" fontId="2" fillId="0" borderId="10" xfId="1" applyFont="1" applyBorder="1" applyAlignment="1" applyProtection="1">
      <alignment vertical="top" wrapText="1"/>
      <protection locked="0"/>
    </xf>
    <xf numFmtId="4" fontId="2" fillId="0" borderId="10" xfId="1" applyNumberFormat="1" applyFont="1" applyBorder="1" applyAlignment="1" applyProtection="1">
      <alignment vertical="top"/>
      <protection locked="0"/>
    </xf>
    <xf numFmtId="4" fontId="2" fillId="0" borderId="11" xfId="1" applyNumberFormat="1" applyFont="1" applyBorder="1" applyAlignment="1" applyProtection="1">
      <alignment vertical="top"/>
      <protection locked="0"/>
    </xf>
    <xf numFmtId="0" fontId="8" fillId="0" borderId="0" xfId="0" applyFont="1"/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showGridLines="0" tabSelected="1" zoomScaleNormal="100" zoomScaleSheetLayoutView="100" workbookViewId="0">
      <selection activeCell="B1" sqref="B1:H1"/>
    </sheetView>
  </sheetViews>
  <sheetFormatPr baseColWidth="10" defaultColWidth="12" defaultRowHeight="12.75" x14ac:dyDescent="0.2"/>
  <cols>
    <col min="1" max="1" width="3" style="4" customWidth="1"/>
    <col min="2" max="2" width="61.83203125" style="46" customWidth="1"/>
    <col min="3" max="3" width="14.83203125" style="46" customWidth="1"/>
    <col min="4" max="4" width="14.83203125" style="47" customWidth="1"/>
    <col min="5" max="5" width="1" style="47" customWidth="1"/>
    <col min="6" max="6" width="61.83203125" style="47" customWidth="1"/>
    <col min="7" max="8" width="14.83203125" style="47" customWidth="1"/>
    <col min="9" max="16384" width="12" style="4"/>
  </cols>
  <sheetData>
    <row r="1" spans="2:8" ht="39.950000000000003" customHeight="1" x14ac:dyDescent="0.2">
      <c r="B1" s="1" t="s">
        <v>0</v>
      </c>
      <c r="C1" s="2"/>
      <c r="D1" s="2"/>
      <c r="E1" s="2"/>
      <c r="F1" s="2"/>
      <c r="G1" s="2"/>
      <c r="H1" s="3"/>
    </row>
    <row r="2" spans="2:8" s="10" customFormat="1" x14ac:dyDescent="0.2">
      <c r="B2" s="5" t="s">
        <v>1</v>
      </c>
      <c r="C2" s="6">
        <v>2020</v>
      </c>
      <c r="D2" s="6">
        <v>2019</v>
      </c>
      <c r="E2" s="7"/>
      <c r="F2" s="8" t="s">
        <v>2</v>
      </c>
      <c r="G2" s="6">
        <v>2020</v>
      </c>
      <c r="H2" s="9">
        <v>2019</v>
      </c>
    </row>
    <row r="3" spans="2:8" s="10" customFormat="1" x14ac:dyDescent="0.2">
      <c r="B3" s="11"/>
      <c r="C3" s="12"/>
      <c r="D3" s="12"/>
      <c r="E3" s="13"/>
      <c r="F3" s="14"/>
      <c r="G3" s="12"/>
      <c r="H3" s="15"/>
    </row>
    <row r="4" spans="2:8" x14ac:dyDescent="0.2">
      <c r="B4" s="16" t="s">
        <v>3</v>
      </c>
      <c r="C4" s="17"/>
      <c r="D4" s="17"/>
      <c r="E4" s="18"/>
      <c r="F4" s="14" t="s">
        <v>4</v>
      </c>
      <c r="G4" s="17"/>
      <c r="H4" s="19"/>
    </row>
    <row r="5" spans="2:8" x14ac:dyDescent="0.2">
      <c r="B5" s="20" t="s">
        <v>5</v>
      </c>
      <c r="C5" s="21">
        <v>29585244.52</v>
      </c>
      <c r="D5" s="21">
        <v>24575655.329999998</v>
      </c>
      <c r="E5" s="22"/>
      <c r="F5" s="23" t="s">
        <v>6</v>
      </c>
      <c r="G5" s="21">
        <v>1553283.26</v>
      </c>
      <c r="H5" s="24">
        <v>3094138.78</v>
      </c>
    </row>
    <row r="6" spans="2:8" x14ac:dyDescent="0.2">
      <c r="B6" s="20" t="s">
        <v>7</v>
      </c>
      <c r="C6" s="21">
        <v>220550.55</v>
      </c>
      <c r="D6" s="21">
        <v>313339.96000000002</v>
      </c>
      <c r="E6" s="22"/>
      <c r="F6" s="23" t="s">
        <v>8</v>
      </c>
      <c r="G6" s="21">
        <v>0</v>
      </c>
      <c r="H6" s="24">
        <v>0</v>
      </c>
    </row>
    <row r="7" spans="2:8" x14ac:dyDescent="0.2">
      <c r="B7" s="20" t="s">
        <v>9</v>
      </c>
      <c r="C7" s="21">
        <v>0</v>
      </c>
      <c r="D7" s="21">
        <v>0</v>
      </c>
      <c r="E7" s="22"/>
      <c r="F7" s="23" t="s">
        <v>10</v>
      </c>
      <c r="G7" s="21">
        <v>0</v>
      </c>
      <c r="H7" s="24">
        <v>0</v>
      </c>
    </row>
    <row r="8" spans="2:8" x14ac:dyDescent="0.2">
      <c r="B8" s="20" t="s">
        <v>11</v>
      </c>
      <c r="C8" s="21">
        <v>0</v>
      </c>
      <c r="D8" s="21">
        <v>0</v>
      </c>
      <c r="E8" s="22"/>
      <c r="F8" s="23" t="s">
        <v>12</v>
      </c>
      <c r="G8" s="21">
        <v>0</v>
      </c>
      <c r="H8" s="24">
        <v>0</v>
      </c>
    </row>
    <row r="9" spans="2:8" x14ac:dyDescent="0.2">
      <c r="B9" s="20" t="s">
        <v>13</v>
      </c>
      <c r="C9" s="21">
        <v>0</v>
      </c>
      <c r="D9" s="21">
        <v>0</v>
      </c>
      <c r="E9" s="22"/>
      <c r="F9" s="23" t="s">
        <v>14</v>
      </c>
      <c r="G9" s="21">
        <v>0</v>
      </c>
      <c r="H9" s="24">
        <v>0</v>
      </c>
    </row>
    <row r="10" spans="2:8" ht="25.5" x14ac:dyDescent="0.2">
      <c r="B10" s="20" t="s">
        <v>15</v>
      </c>
      <c r="C10" s="21">
        <v>0</v>
      </c>
      <c r="D10" s="21">
        <v>0</v>
      </c>
      <c r="E10" s="22"/>
      <c r="F10" s="23" t="s">
        <v>16</v>
      </c>
      <c r="G10" s="21">
        <v>0</v>
      </c>
      <c r="H10" s="24">
        <v>0</v>
      </c>
    </row>
    <row r="11" spans="2:8" x14ac:dyDescent="0.2">
      <c r="B11" s="20" t="s">
        <v>17</v>
      </c>
      <c r="C11" s="21">
        <v>6000</v>
      </c>
      <c r="D11" s="21">
        <v>6000</v>
      </c>
      <c r="E11" s="22"/>
      <c r="F11" s="23" t="s">
        <v>18</v>
      </c>
      <c r="G11" s="21">
        <v>0</v>
      </c>
      <c r="H11" s="24">
        <v>0</v>
      </c>
    </row>
    <row r="12" spans="2:8" x14ac:dyDescent="0.2">
      <c r="B12" s="20"/>
      <c r="C12" s="21"/>
      <c r="D12" s="21"/>
      <c r="E12" s="22"/>
      <c r="F12" s="23" t="s">
        <v>19</v>
      </c>
      <c r="G12" s="21">
        <v>0.02</v>
      </c>
      <c r="H12" s="24">
        <v>0</v>
      </c>
    </row>
    <row r="13" spans="2:8" x14ac:dyDescent="0.2">
      <c r="B13" s="25" t="s">
        <v>20</v>
      </c>
      <c r="C13" s="26">
        <f>SUM(C5:C12)</f>
        <v>29811795.07</v>
      </c>
      <c r="D13" s="26">
        <f>SUM(D5:D12)</f>
        <v>24894995.289999999</v>
      </c>
      <c r="E13" s="22"/>
      <c r="F13" s="23"/>
      <c r="G13" s="26"/>
      <c r="H13" s="27"/>
    </row>
    <row r="14" spans="2:8" x14ac:dyDescent="0.2">
      <c r="B14" s="11"/>
      <c r="C14" s="26"/>
      <c r="D14" s="26"/>
      <c r="E14" s="13"/>
      <c r="F14" s="28" t="s">
        <v>21</v>
      </c>
      <c r="G14" s="26">
        <f>SUM(G5:G13)</f>
        <v>1553283.28</v>
      </c>
      <c r="H14" s="27">
        <f>SUM(H5:H13)</f>
        <v>3094138.78</v>
      </c>
    </row>
    <row r="15" spans="2:8" x14ac:dyDescent="0.2">
      <c r="B15" s="11" t="s">
        <v>22</v>
      </c>
      <c r="C15" s="21"/>
      <c r="D15" s="21"/>
      <c r="E15" s="22"/>
      <c r="F15" s="14"/>
      <c r="G15" s="26"/>
      <c r="H15" s="27"/>
    </row>
    <row r="16" spans="2:8" x14ac:dyDescent="0.2">
      <c r="B16" s="20" t="s">
        <v>23</v>
      </c>
      <c r="C16" s="21">
        <v>0</v>
      </c>
      <c r="D16" s="21">
        <v>0</v>
      </c>
      <c r="E16" s="13"/>
      <c r="F16" s="14" t="s">
        <v>24</v>
      </c>
      <c r="G16" s="26"/>
      <c r="H16" s="27"/>
    </row>
    <row r="17" spans="2:8" x14ac:dyDescent="0.2">
      <c r="B17" s="20" t="s">
        <v>25</v>
      </c>
      <c r="C17" s="21">
        <v>0</v>
      </c>
      <c r="D17" s="21">
        <v>0</v>
      </c>
      <c r="E17" s="22"/>
      <c r="F17" s="23" t="s">
        <v>26</v>
      </c>
      <c r="G17" s="21">
        <v>0</v>
      </c>
      <c r="H17" s="24">
        <v>0</v>
      </c>
    </row>
    <row r="18" spans="2:8" ht="25.5" x14ac:dyDescent="0.2">
      <c r="B18" s="20" t="s">
        <v>27</v>
      </c>
      <c r="C18" s="21">
        <v>126584895.41</v>
      </c>
      <c r="D18" s="21">
        <v>126584895.41</v>
      </c>
      <c r="E18" s="22"/>
      <c r="F18" s="23" t="s">
        <v>28</v>
      </c>
      <c r="G18" s="21">
        <v>0</v>
      </c>
      <c r="H18" s="24">
        <v>0</v>
      </c>
    </row>
    <row r="19" spans="2:8" x14ac:dyDescent="0.2">
      <c r="B19" s="20" t="s">
        <v>29</v>
      </c>
      <c r="C19" s="21">
        <v>35218241.380000003</v>
      </c>
      <c r="D19" s="21">
        <v>35010606.350000001</v>
      </c>
      <c r="E19" s="22"/>
      <c r="F19" s="23" t="s">
        <v>30</v>
      </c>
      <c r="G19" s="21">
        <v>0</v>
      </c>
      <c r="H19" s="24">
        <v>0</v>
      </c>
    </row>
    <row r="20" spans="2:8" x14ac:dyDescent="0.2">
      <c r="B20" s="20" t="s">
        <v>31</v>
      </c>
      <c r="C20" s="21">
        <v>0</v>
      </c>
      <c r="D20" s="21">
        <v>0</v>
      </c>
      <c r="E20" s="22"/>
      <c r="F20" s="23" t="s">
        <v>32</v>
      </c>
      <c r="G20" s="21">
        <v>0</v>
      </c>
      <c r="H20" s="24">
        <v>0</v>
      </c>
    </row>
    <row r="21" spans="2:8" ht="25.5" x14ac:dyDescent="0.2">
      <c r="B21" s="20" t="s">
        <v>33</v>
      </c>
      <c r="C21" s="21">
        <v>-31982702.440000001</v>
      </c>
      <c r="D21" s="21">
        <v>-31982702.440000001</v>
      </c>
      <c r="E21" s="22"/>
      <c r="F21" s="29" t="s">
        <v>34</v>
      </c>
      <c r="G21" s="21">
        <v>0</v>
      </c>
      <c r="H21" s="24">
        <v>0</v>
      </c>
    </row>
    <row r="22" spans="2:8" x14ac:dyDescent="0.2">
      <c r="B22" s="20" t="s">
        <v>35</v>
      </c>
      <c r="C22" s="21">
        <v>0</v>
      </c>
      <c r="D22" s="21">
        <v>0</v>
      </c>
      <c r="E22" s="22"/>
      <c r="F22" s="23" t="s">
        <v>36</v>
      </c>
      <c r="G22" s="21">
        <v>0</v>
      </c>
      <c r="H22" s="24">
        <v>0</v>
      </c>
    </row>
    <row r="23" spans="2:8" x14ac:dyDescent="0.2">
      <c r="B23" s="20" t="s">
        <v>37</v>
      </c>
      <c r="C23" s="21">
        <v>0</v>
      </c>
      <c r="D23" s="21">
        <v>0</v>
      </c>
      <c r="E23" s="13"/>
      <c r="F23" s="23"/>
      <c r="G23" s="21"/>
      <c r="H23" s="24"/>
    </row>
    <row r="24" spans="2:8" x14ac:dyDescent="0.2">
      <c r="B24" s="20" t="s">
        <v>38</v>
      </c>
      <c r="C24" s="21">
        <v>0</v>
      </c>
      <c r="D24" s="21">
        <v>0</v>
      </c>
      <c r="E24" s="22"/>
      <c r="F24" s="28" t="s">
        <v>39</v>
      </c>
      <c r="G24" s="26">
        <v>0</v>
      </c>
      <c r="H24" s="27">
        <v>0</v>
      </c>
    </row>
    <row r="25" spans="2:8" s="10" customFormat="1" x14ac:dyDescent="0.2">
      <c r="B25" s="20"/>
      <c r="C25" s="21"/>
      <c r="D25" s="21"/>
      <c r="E25" s="13"/>
      <c r="F25" s="23"/>
      <c r="G25" s="26"/>
      <c r="H25" s="27"/>
    </row>
    <row r="26" spans="2:8" x14ac:dyDescent="0.2">
      <c r="B26" s="25" t="s">
        <v>40</v>
      </c>
      <c r="C26" s="26">
        <f>SUM(C16:C25)</f>
        <v>129820434.34999999</v>
      </c>
      <c r="D26" s="26">
        <f>SUM(D16:D25)</f>
        <v>129612799.31999999</v>
      </c>
      <c r="E26" s="22"/>
      <c r="F26" s="14" t="s">
        <v>41</v>
      </c>
      <c r="G26" s="26">
        <f>G14+G24</f>
        <v>1553283.28</v>
      </c>
      <c r="H26" s="27">
        <f>H14+H24</f>
        <v>3094138.78</v>
      </c>
    </row>
    <row r="27" spans="2:8" x14ac:dyDescent="0.2">
      <c r="B27" s="11"/>
      <c r="C27" s="30"/>
      <c r="D27" s="30"/>
      <c r="E27" s="18"/>
      <c r="F27" s="14"/>
      <c r="G27" s="26"/>
      <c r="H27" s="27"/>
    </row>
    <row r="28" spans="2:8" x14ac:dyDescent="0.2">
      <c r="B28" s="11" t="s">
        <v>42</v>
      </c>
      <c r="C28" s="26">
        <f>C13+C26</f>
        <v>159632229.41999999</v>
      </c>
      <c r="D28" s="26">
        <f>D13+D26</f>
        <v>154507794.60999998</v>
      </c>
      <c r="E28" s="18"/>
      <c r="F28" s="14" t="s">
        <v>43</v>
      </c>
      <c r="G28" s="26"/>
      <c r="H28" s="27"/>
    </row>
    <row r="29" spans="2:8" x14ac:dyDescent="0.2">
      <c r="B29" s="31"/>
      <c r="C29" s="32"/>
      <c r="D29" s="33"/>
      <c r="E29" s="13"/>
      <c r="F29" s="14"/>
      <c r="G29" s="26"/>
      <c r="H29" s="27"/>
    </row>
    <row r="30" spans="2:8" x14ac:dyDescent="0.2">
      <c r="B30" s="34"/>
      <c r="C30" s="35"/>
      <c r="D30" s="35"/>
      <c r="E30" s="22"/>
      <c r="F30" s="28" t="s">
        <v>44</v>
      </c>
      <c r="G30" s="26">
        <f>SUM(G31:G33)</f>
        <v>125186879.79000001</v>
      </c>
      <c r="H30" s="27">
        <f>SUM(H31:H33)</f>
        <v>123604812.99000001</v>
      </c>
    </row>
    <row r="31" spans="2:8" x14ac:dyDescent="0.2">
      <c r="B31" s="34"/>
      <c r="C31" s="35"/>
      <c r="D31" s="35"/>
      <c r="E31" s="22"/>
      <c r="F31" s="23" t="s">
        <v>45</v>
      </c>
      <c r="G31" s="21">
        <v>124083330.09</v>
      </c>
      <c r="H31" s="24">
        <v>122501263.29000001</v>
      </c>
    </row>
    <row r="32" spans="2:8" x14ac:dyDescent="0.2">
      <c r="B32" s="34"/>
      <c r="C32" s="35"/>
      <c r="D32" s="35"/>
      <c r="E32" s="22"/>
      <c r="F32" s="23" t="s">
        <v>46</v>
      </c>
      <c r="G32" s="21">
        <v>1103549.7</v>
      </c>
      <c r="H32" s="24">
        <v>1103549.7</v>
      </c>
    </row>
    <row r="33" spans="2:9" x14ac:dyDescent="0.2">
      <c r="B33" s="34"/>
      <c r="C33" s="35"/>
      <c r="D33" s="35"/>
      <c r="E33" s="22"/>
      <c r="F33" s="23" t="s">
        <v>47</v>
      </c>
      <c r="G33" s="21">
        <v>0</v>
      </c>
      <c r="H33" s="24">
        <v>0</v>
      </c>
    </row>
    <row r="34" spans="2:9" x14ac:dyDescent="0.2">
      <c r="B34" s="34"/>
      <c r="C34" s="35"/>
      <c r="D34" s="35"/>
      <c r="E34" s="13"/>
      <c r="F34" s="23"/>
      <c r="G34" s="21"/>
      <c r="H34" s="24"/>
    </row>
    <row r="35" spans="2:9" x14ac:dyDescent="0.2">
      <c r="B35" s="34"/>
      <c r="C35" s="35"/>
      <c r="D35" s="35"/>
      <c r="E35" s="22"/>
      <c r="F35" s="28" t="s">
        <v>48</v>
      </c>
      <c r="G35" s="26">
        <f>SUM(G36:G40)</f>
        <v>32892066.370000001</v>
      </c>
      <c r="H35" s="27">
        <f>SUM(H36:H40)</f>
        <v>27808842.82</v>
      </c>
    </row>
    <row r="36" spans="2:9" x14ac:dyDescent="0.2">
      <c r="B36" s="34"/>
      <c r="C36" s="35"/>
      <c r="D36" s="35"/>
      <c r="E36" s="22"/>
      <c r="F36" s="23" t="s">
        <v>49</v>
      </c>
      <c r="G36" s="21">
        <v>8337412.0700000003</v>
      </c>
      <c r="H36" s="24">
        <v>-932359.96</v>
      </c>
    </row>
    <row r="37" spans="2:9" x14ac:dyDescent="0.2">
      <c r="B37" s="34"/>
      <c r="C37" s="35"/>
      <c r="D37" s="35"/>
      <c r="E37" s="22"/>
      <c r="F37" s="23" t="s">
        <v>50</v>
      </c>
      <c r="G37" s="21">
        <v>21218643.370000001</v>
      </c>
      <c r="H37" s="24">
        <v>25405191.850000001</v>
      </c>
    </row>
    <row r="38" spans="2:9" x14ac:dyDescent="0.2">
      <c r="B38" s="34"/>
      <c r="C38" s="36"/>
      <c r="D38" s="36"/>
      <c r="E38" s="22"/>
      <c r="F38" s="23" t="s">
        <v>51</v>
      </c>
      <c r="G38" s="21">
        <v>0</v>
      </c>
      <c r="H38" s="24">
        <v>0</v>
      </c>
      <c r="I38" s="37"/>
    </row>
    <row r="39" spans="2:9" x14ac:dyDescent="0.2">
      <c r="B39" s="34"/>
      <c r="C39" s="35"/>
      <c r="D39" s="35"/>
      <c r="E39" s="38"/>
      <c r="F39" s="23" t="s">
        <v>52</v>
      </c>
      <c r="G39" s="21">
        <v>3336010.93</v>
      </c>
      <c r="H39" s="24">
        <v>3336010.93</v>
      </c>
    </row>
    <row r="40" spans="2:9" x14ac:dyDescent="0.2">
      <c r="B40" s="34"/>
      <c r="C40" s="35"/>
      <c r="D40" s="35"/>
      <c r="E40" s="33"/>
      <c r="F40" s="23" t="s">
        <v>53</v>
      </c>
      <c r="G40" s="21">
        <v>0</v>
      </c>
      <c r="H40" s="24">
        <v>0</v>
      </c>
    </row>
    <row r="41" spans="2:9" x14ac:dyDescent="0.2">
      <c r="B41" s="34"/>
      <c r="C41" s="35"/>
      <c r="D41" s="35"/>
      <c r="E41" s="33"/>
      <c r="F41" s="23"/>
      <c r="G41" s="21"/>
      <c r="H41" s="24"/>
    </row>
    <row r="42" spans="2:9" ht="25.5" x14ac:dyDescent="0.2">
      <c r="B42" s="34"/>
      <c r="C42" s="39"/>
      <c r="D42" s="40"/>
      <c r="E42" s="33"/>
      <c r="F42" s="28" t="s">
        <v>54</v>
      </c>
      <c r="G42" s="26">
        <v>0</v>
      </c>
      <c r="H42" s="27">
        <v>0</v>
      </c>
    </row>
    <row r="43" spans="2:9" x14ac:dyDescent="0.2">
      <c r="B43" s="31"/>
      <c r="C43" s="32"/>
      <c r="D43" s="33"/>
      <c r="E43" s="33"/>
      <c r="F43" s="23" t="s">
        <v>55</v>
      </c>
      <c r="G43" s="21">
        <v>0</v>
      </c>
      <c r="H43" s="24">
        <v>0</v>
      </c>
    </row>
    <row r="44" spans="2:9" x14ac:dyDescent="0.2">
      <c r="B44" s="31"/>
      <c r="C44" s="32"/>
      <c r="D44" s="33"/>
      <c r="E44" s="33"/>
      <c r="F44" s="23" t="s">
        <v>56</v>
      </c>
      <c r="G44" s="21">
        <v>0</v>
      </c>
      <c r="H44" s="24">
        <v>0</v>
      </c>
    </row>
    <row r="45" spans="2:9" x14ac:dyDescent="0.2">
      <c r="B45" s="31"/>
      <c r="C45" s="32"/>
      <c r="D45" s="33"/>
      <c r="E45" s="33"/>
      <c r="F45" s="23"/>
      <c r="G45" s="21"/>
      <c r="H45" s="24"/>
    </row>
    <row r="46" spans="2:9" x14ac:dyDescent="0.2">
      <c r="B46" s="31"/>
      <c r="C46" s="32"/>
      <c r="D46" s="33"/>
      <c r="E46" s="33"/>
      <c r="F46" s="14" t="s">
        <v>57</v>
      </c>
      <c r="G46" s="26">
        <f>G30+G35+G42</f>
        <v>158078946.16</v>
      </c>
      <c r="H46" s="27">
        <f>H30+H35+H42</f>
        <v>151413655.81</v>
      </c>
    </row>
    <row r="47" spans="2:9" x14ac:dyDescent="0.2">
      <c r="B47" s="31"/>
      <c r="C47" s="32"/>
      <c r="D47" s="33"/>
      <c r="E47" s="33"/>
      <c r="F47" s="14"/>
      <c r="G47" s="26"/>
      <c r="H47" s="27"/>
    </row>
    <row r="48" spans="2:9" x14ac:dyDescent="0.2">
      <c r="B48" s="31"/>
      <c r="C48" s="32"/>
      <c r="D48" s="33"/>
      <c r="E48" s="33"/>
      <c r="F48" s="14" t="s">
        <v>58</v>
      </c>
      <c r="G48" s="26">
        <f>G14+G46</f>
        <v>159632229.44</v>
      </c>
      <c r="H48" s="27">
        <f>H14+H46</f>
        <v>154507794.59</v>
      </c>
    </row>
    <row r="49" spans="2:9" x14ac:dyDescent="0.2">
      <c r="B49" s="41"/>
      <c r="C49" s="42"/>
      <c r="D49" s="43"/>
      <c r="E49" s="43"/>
      <c r="F49" s="43"/>
      <c r="G49" s="43"/>
      <c r="H49" s="44"/>
    </row>
    <row r="50" spans="2:9" x14ac:dyDescent="0.2">
      <c r="B50" s="45" t="s">
        <v>59</v>
      </c>
    </row>
    <row r="51" spans="2:9" x14ac:dyDescent="0.2">
      <c r="I51" s="48"/>
    </row>
    <row r="52" spans="2:9" x14ac:dyDescent="0.2">
      <c r="I52" s="48"/>
    </row>
    <row r="54" spans="2:9" x14ac:dyDescent="0.2">
      <c r="B54" s="42"/>
      <c r="F54" s="42"/>
    </row>
    <row r="55" spans="2:9" x14ac:dyDescent="0.2">
      <c r="B55" s="49" t="s">
        <v>60</v>
      </c>
      <c r="F55" s="49" t="s">
        <v>61</v>
      </c>
    </row>
    <row r="56" spans="2:9" x14ac:dyDescent="0.2">
      <c r="B56" s="49" t="s">
        <v>62</v>
      </c>
      <c r="F56" s="49" t="s">
        <v>63</v>
      </c>
    </row>
  </sheetData>
  <sheetProtection formatCells="0" formatColumns="0" formatRows="0" autoFilter="0"/>
  <mergeCells count="1">
    <mergeCell ref="B1:H1"/>
  </mergeCells>
  <printOptions horizontalCentered="1"/>
  <pageMargins left="0.39370078740157483" right="0.39370078740157483" top="0.59055118110236227" bottom="0.59055118110236227" header="0" footer="0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2020-10-28T19:21:55Z</cp:lastPrinted>
  <dcterms:created xsi:type="dcterms:W3CDTF">2020-10-28T19:19:53Z</dcterms:created>
  <dcterms:modified xsi:type="dcterms:W3CDTF">2020-10-28T19:22:10Z</dcterms:modified>
</cp:coreProperties>
</file>