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<sst xmlns="http://schemas.openxmlformats.org/spreadsheetml/2006/main" count="125" uniqueCount="124">
  <si>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</si>
  <si>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</si>
  <si>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</si>
  <si>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</si>
  <si>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</si>
  <si>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</si>
  <si>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</si>
  <si>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</si>
  <si>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</si>
  <si>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</si>
  <si>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</si>
  <si>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</si>
  <si>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</si>
  <si>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</si>
  <si>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</si>
  <si>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</si>
  <si>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</si>
  <si>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</si>
  <si>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</si>
  <si>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</si>
  <si>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</si>
  <si>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</si>
  <si>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</si>
  <si>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</si>
  <si>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</si>
  <si>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</si>
  <si>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</si>
  <si>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</si>
  <si>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</si>
  <si>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</si>
  <si>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</si>
  <si>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</si>
  <si>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</si>
  <si>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</si>
  <si>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</si>
  <si>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</si>
  <si>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</si>
  <si>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</si>
  <si>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</si>
  <si>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</si>
  <si>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</si>
  <si>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</si>
  <si>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</si>
  <si>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</si>
  <si>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</si>
  <si>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</si>
  <si>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</si>
  <si>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</si>
  <si>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</si>
  <si>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</si>
  <si>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</si>
  <si>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</si>
  <si>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</si>
  <si>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</si>
  <si>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</si>
  <si>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</si>
  <si>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</si>
  <si>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</si>
  <si>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</si>
  <si>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</si>
  <si>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</si>
  <si>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</si>
  <si>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</si>
  <si>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</si>
  <si>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</si>
  <si>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</si>
  <si>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</si>
  <si>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</si>
  <si>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</si>
  <si>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</si>
  <si>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</si>
  <si>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</si>
  <si>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</si>
  <si>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</si>
  <si>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</si>
  <si>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</si>
  <si>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</si>
  <si>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</si>
  <si>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</si>
  <si>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</si>
  <si>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</si>
  <si>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</si>
  <si>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</si>
  <si>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</si>
  <si>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</si>
  <si>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</si>
  <si>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</si>
  <si>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</si>
  <si>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</si>
  <si>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</si>
  <si>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</si>
  <si>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</si>
  <si>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</si>
  <si>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</si>
  <si>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</si>
  <si>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</si>
  <si>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</si>
  <si>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</si>
  <si>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</si>
  <si>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</si>
  <si>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</si>
  <si>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</si>
  <si>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</si>
  <si>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</si>
  <si>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</si>
  <si>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</si>
  <si>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</si>
  <si>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</si>
  <si>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</si>
  <si>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</si>
  <si>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</si>
  <si>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</si>
  <si>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</si>
  <si>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</si>
  <si>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</si>
  <si>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</si>
  <si>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</si>
  <si>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</si>
  <si>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</si>
  <si>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30 de Septiembre de 2019 y al 31 de Diciembre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</si>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</sst>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20" t="s">
        <v>0</v>
      </c>
      <c r="B2" s="21">
        <v>2019</v>
      </c>
      <c r="C2" s="21">
        <v>2018</v>
      </c>
      <c r="D2" s="20" t="s">
        <v>0</v>
      </c>
      <c r="E2" s="21">
        <v>2019</v>
      </c>
      <c r="F2" s="21">
        <v>2018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29531128.150000002</v>
      </c>
      <c r="C6" s="7">
        <f>SUM(C7:C13)</f>
        <v>24489083.330000002</v>
      </c>
      <c r="D6" s="3" t="s">
        <v>6</v>
      </c>
      <c r="E6" s="7">
        <f>SUM(E7:E15)</f>
        <v>931215.29</v>
      </c>
      <c r="F6" s="7">
        <f>SUM(F7:F15)</f>
        <v>5751331.54</v>
      </c>
    </row>
    <row r="7" spans="1:6" x14ac:dyDescent="0.2">
      <c r="A7" s="8" t="s">
        <v>7</v>
      </c>
      <c r="B7" s="7"/>
      <c r="C7" s="7"/>
      <c r="D7" s="9" t="s">
        <v>8</v>
      </c>
      <c r="E7" s="7">
        <v>0</v>
      </c>
      <c r="F7" s="7">
        <v>0</v>
      </c>
    </row>
    <row r="8" spans="1:6" x14ac:dyDescent="0.2">
      <c r="A8" s="8" t="s">
        <v>9</v>
      </c>
      <c r="B8" s="7">
        <v>28820422.870000001</v>
      </c>
      <c r="C8" s="7">
        <v>23308825.940000001</v>
      </c>
      <c r="D8" s="9" t="s">
        <v>10</v>
      </c>
      <c r="E8" s="7">
        <v>0</v>
      </c>
      <c r="F8" s="7">
        <v>50980.45</v>
      </c>
    </row>
    <row r="9" spans="1:6" x14ac:dyDescent="0.2">
      <c r="A9" s="8" t="s">
        <v>11</v>
      </c>
      <c r="B9" s="7"/>
      <c r="C9" s="7"/>
      <c r="D9" s="9" t="s">
        <v>12</v>
      </c>
      <c r="E9" s="7">
        <v>0</v>
      </c>
      <c r="F9" s="7">
        <v>0</v>
      </c>
    </row>
    <row r="10" spans="1:6" x14ac:dyDescent="0.2">
      <c r="A10" s="8" t="s">
        <v>13</v>
      </c>
      <c r="B10" s="7">
        <v>710705.28</v>
      </c>
      <c r="C10" s="7">
        <v>1180257.3899999999</v>
      </c>
      <c r="D10" s="9" t="s">
        <v>14</v>
      </c>
      <c r="E10" s="7"/>
      <c r="F10" s="7"/>
    </row>
    <row r="11" spans="1:6" x14ac:dyDescent="0.2">
      <c r="A11" s="8" t="s">
        <v>15</v>
      </c>
      <c r="B11" s="7"/>
      <c r="C11" s="7"/>
      <c r="D11" s="9" t="s">
        <v>16</v>
      </c>
      <c r="E11" s="7"/>
      <c r="F11" s="7"/>
    </row>
    <row r="12" spans="1:6" ht="22.5" x14ac:dyDescent="0.2">
      <c r="A12" s="8" t="s">
        <v>17</v>
      </c>
      <c r="B12" s="7"/>
      <c r="C12" s="7"/>
      <c r="D12" s="9" t="s">
        <v>18</v>
      </c>
      <c r="E12" s="7"/>
      <c r="F12" s="7"/>
    </row>
    <row r="13" spans="1:6" x14ac:dyDescent="0.2">
      <c r="A13" s="8" t="s">
        <v>19</v>
      </c>
      <c r="B13" s="7"/>
      <c r="C13" s="7"/>
      <c r="D13" s="9" t="s">
        <v>20</v>
      </c>
      <c r="E13" s="7">
        <v>539256.46</v>
      </c>
      <c r="F13" s="7">
        <v>1578521.17</v>
      </c>
    </row>
    <row r="14" spans="1:6" x14ac:dyDescent="0.2">
      <c r="A14" s="1" t="s">
        <v>21</v>
      </c>
      <c r="B14" s="7">
        <f>SUM(B15:B21)</f>
        <v>300772.47000000003</v>
      </c>
      <c r="C14" s="7">
        <f>SUM(C15:C21)</f>
        <v>365705.95</v>
      </c>
      <c r="D14" s="9" t="s">
        <v>22</v>
      </c>
      <c r="E14" s="7"/>
      <c r="F14" s="7"/>
    </row>
    <row r="15" spans="1:6" x14ac:dyDescent="0.2">
      <c r="A15" s="8" t="s">
        <v>23</v>
      </c>
      <c r="B15" s="7"/>
      <c r="C15" s="7"/>
      <c r="D15" s="9" t="s">
        <v>24</v>
      </c>
      <c r="E15" s="7">
        <v>391958.83</v>
      </c>
      <c r="F15" s="7">
        <v>4121829.92</v>
      </c>
    </row>
    <row r="16" spans="1:6" x14ac:dyDescent="0.2">
      <c r="A16" s="8" t="s">
        <v>25</v>
      </c>
      <c r="B16" s="7">
        <v>0</v>
      </c>
      <c r="C16" s="7">
        <v>0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127142.96</v>
      </c>
      <c r="C17" s="7">
        <v>47625.96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7"/>
      <c r="C18" s="7"/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7">
        <v>14000</v>
      </c>
      <c r="C19" s="7">
        <v>0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7"/>
      <c r="C20" s="7"/>
      <c r="D20" s="3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8" t="s">
        <v>35</v>
      </c>
      <c r="B21" s="7">
        <v>159629.51</v>
      </c>
      <c r="C21" s="7">
        <v>318079.99</v>
      </c>
      <c r="D21" s="9" t="s">
        <v>36</v>
      </c>
      <c r="E21" s="7">
        <v>0</v>
      </c>
      <c r="F21" s="7">
        <v>0</v>
      </c>
    </row>
    <row r="22" spans="1:6" x14ac:dyDescent="0.2">
      <c r="A22" s="1" t="s">
        <v>37</v>
      </c>
      <c r="B22" s="7">
        <f>SUM(B23:B27)</f>
        <v>0</v>
      </c>
      <c r="C22" s="7">
        <f>SUM(C23:C27)</f>
        <v>0</v>
      </c>
      <c r="D22" s="9" t="s">
        <v>38</v>
      </c>
      <c r="E22" s="7">
        <v>0</v>
      </c>
      <c r="F22" s="7">
        <v>0</v>
      </c>
    </row>
    <row r="23" spans="1:6" ht="22.5" x14ac:dyDescent="0.2">
      <c r="A23" s="8" t="s">
        <v>39</v>
      </c>
      <c r="B23" s="7">
        <v>0</v>
      </c>
      <c r="C23" s="7">
        <v>0</v>
      </c>
      <c r="D23" s="3" t="s">
        <v>40</v>
      </c>
      <c r="E23" s="7">
        <v>0</v>
      </c>
      <c r="F23" s="7">
        <v>0</v>
      </c>
    </row>
    <row r="24" spans="1:6" ht="22.5" x14ac:dyDescent="0.2">
      <c r="A24" s="8" t="s">
        <v>41</v>
      </c>
      <c r="B24" s="7"/>
      <c r="C24" s="7"/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7"/>
      <c r="D25" s="9" t="s">
        <v>44</v>
      </c>
      <c r="E25" s="7">
        <v>0</v>
      </c>
      <c r="F25" s="7">
        <v>0</v>
      </c>
    </row>
    <row r="26" spans="1:6" x14ac:dyDescent="0.2">
      <c r="A26" s="8" t="s">
        <v>45</v>
      </c>
      <c r="B26" s="7">
        <v>0</v>
      </c>
      <c r="C26" s="7">
        <v>0</v>
      </c>
      <c r="D26" s="9" t="s">
        <v>46</v>
      </c>
      <c r="E26" s="7">
        <v>0</v>
      </c>
      <c r="F26" s="7">
        <v>0</v>
      </c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7">
        <v>0</v>
      </c>
      <c r="C29" s="7">
        <v>0</v>
      </c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>
        <v>0</v>
      </c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7">
        <v>0</v>
      </c>
      <c r="C36" s="7">
        <v>0</v>
      </c>
      <c r="D36" s="9" t="s">
        <v>66</v>
      </c>
      <c r="E36" s="7">
        <v>0</v>
      </c>
      <c r="F36" s="7">
        <v>0</v>
      </c>
    </row>
    <row r="37" spans="1:6" x14ac:dyDescent="0.2">
      <c r="A37" s="8" t="s">
        <v>67</v>
      </c>
      <c r="B37" s="7">
        <v>0</v>
      </c>
      <c r="C37" s="7">
        <v>0</v>
      </c>
      <c r="D37" s="9" t="s">
        <v>68</v>
      </c>
      <c r="E37" s="7">
        <v>0</v>
      </c>
      <c r="F37" s="7">
        <v>0</v>
      </c>
    </row>
    <row r="38" spans="1:6" x14ac:dyDescent="0.2">
      <c r="A38" s="1" t="s">
        <v>69</v>
      </c>
      <c r="B38" s="7">
        <f>SUM(B39:B42)</f>
        <v>6000</v>
      </c>
      <c r="C38" s="7">
        <f>SUM(C39:C42)</f>
        <v>6000</v>
      </c>
      <c r="D38" s="9" t="s">
        <v>70</v>
      </c>
      <c r="E38" s="7">
        <v>0</v>
      </c>
      <c r="F38" s="7">
        <v>0</v>
      </c>
    </row>
    <row r="39" spans="1:6" x14ac:dyDescent="0.2">
      <c r="A39" s="8" t="s">
        <v>71</v>
      </c>
      <c r="B39" s="7">
        <v>6000</v>
      </c>
      <c r="C39" s="7">
        <v>6000</v>
      </c>
      <c r="D39" s="3" t="s">
        <v>72</v>
      </c>
      <c r="E39" s="7">
        <f>SUM(E40:E42)</f>
        <v>0</v>
      </c>
      <c r="F39" s="7">
        <f>SUM(F40:F42)</f>
        <v>0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>
        <v>0</v>
      </c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>
        <v>0</v>
      </c>
    </row>
    <row r="42" spans="1:6" x14ac:dyDescent="0.2">
      <c r="A42" s="8" t="s">
        <v>77</v>
      </c>
      <c r="B42" s="7"/>
      <c r="C42" s="7"/>
      <c r="D42" s="9" t="s">
        <v>78</v>
      </c>
      <c r="E42" s="7">
        <v>0</v>
      </c>
      <c r="F42" s="7">
        <v>0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29837900.620000001</v>
      </c>
      <c r="C44" s="5">
        <f>C6+C14+C22+C28+C34+C35+C38</f>
        <v>24860789.280000001</v>
      </c>
      <c r="D44" s="6" t="s">
        <v>80</v>
      </c>
      <c r="E44" s="5">
        <f>E6+E16+E20+E23+E24+E28+E35+E39</f>
        <v>931215.29</v>
      </c>
      <c r="F44" s="5">
        <f>F6+F16+F20+F23+F24+F28+F35+F39</f>
        <v>5751331.54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7">
        <v>0</v>
      </c>
      <c r="F47" s="7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7">
        <v>0</v>
      </c>
      <c r="F48" s="7">
        <v>0</v>
      </c>
    </row>
    <row r="49" spans="1:6" x14ac:dyDescent="0.2">
      <c r="A49" s="11" t="s">
        <v>87</v>
      </c>
      <c r="B49" s="7">
        <v>126408254.3</v>
      </c>
      <c r="C49" s="7">
        <v>126408254.3</v>
      </c>
      <c r="D49" s="3" t="s">
        <v>88</v>
      </c>
      <c r="E49" s="7">
        <v>0</v>
      </c>
      <c r="F49" s="7">
        <v>0</v>
      </c>
    </row>
    <row r="50" spans="1:6" x14ac:dyDescent="0.2">
      <c r="A50" s="11" t="s">
        <v>89</v>
      </c>
      <c r="B50" s="7">
        <v>34050871.799999997</v>
      </c>
      <c r="C50" s="7">
        <v>34279693.090000004</v>
      </c>
      <c r="D50" s="3" t="s">
        <v>90</v>
      </c>
      <c r="E50" s="7">
        <v>0</v>
      </c>
      <c r="F50" s="7">
        <v>0</v>
      </c>
    </row>
    <row r="51" spans="1:6" ht="20.25" customHeight="1" x14ac:dyDescent="0.2">
      <c r="A51" s="11" t="s">
        <v>91</v>
      </c>
      <c r="B51" s="7">
        <v>0</v>
      </c>
      <c r="C51" s="7">
        <v>0</v>
      </c>
      <c r="D51" s="3" t="s">
        <v>92</v>
      </c>
      <c r="E51" s="7">
        <v>0</v>
      </c>
      <c r="F51" s="7">
        <v>0</v>
      </c>
    </row>
    <row r="52" spans="1:6" x14ac:dyDescent="0.2">
      <c r="A52" s="11" t="s">
        <v>93</v>
      </c>
      <c r="B52" s="7">
        <v>-27780626.68</v>
      </c>
      <c r="C52" s="7">
        <v>-29086493.879999999</v>
      </c>
      <c r="D52" s="3" t="s">
        <v>94</v>
      </c>
      <c r="E52" s="7">
        <v>0</v>
      </c>
      <c r="F52" s="7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931215.29</v>
      </c>
      <c r="F56" s="5">
        <f>F54+F44</f>
        <v>5751331.54</v>
      </c>
    </row>
    <row r="57" spans="1:6" x14ac:dyDescent="0.2">
      <c r="A57" s="10" t="s">
        <v>100</v>
      </c>
      <c r="B57" s="5">
        <f>SUM(B47:B55)</f>
        <v>132678499.41999999</v>
      </c>
      <c r="C57" s="5">
        <f>SUM(C47:C55)</f>
        <v>131601453.50999999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162516400.03999999</v>
      </c>
      <c r="C59" s="5">
        <f>C44+C57</f>
        <v>156462242.78999999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123527084.63000001</v>
      </c>
      <c r="F60" s="7">
        <f>SUM(F61:F63)</f>
        <v>121204401.63000001</v>
      </c>
    </row>
    <row r="61" spans="1:6" x14ac:dyDescent="0.2">
      <c r="A61" s="11"/>
      <c r="B61" s="7"/>
      <c r="C61" s="7"/>
      <c r="D61" s="3" t="s">
        <v>104</v>
      </c>
      <c r="E61" s="7">
        <v>122423534.93000001</v>
      </c>
      <c r="F61" s="7">
        <v>120100851.93000001</v>
      </c>
    </row>
    <row r="62" spans="1:6" x14ac:dyDescent="0.2">
      <c r="A62" s="11"/>
      <c r="B62" s="7"/>
      <c r="C62" s="7"/>
      <c r="D62" s="3" t="s">
        <v>105</v>
      </c>
      <c r="E62" s="7">
        <v>1103549.7</v>
      </c>
      <c r="F62" s="7">
        <v>1103549.7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7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38058100.120000005</v>
      </c>
      <c r="F65" s="7">
        <f>SUM(F66:F70)</f>
        <v>29506509.620000005</v>
      </c>
    </row>
    <row r="66" spans="1:6" x14ac:dyDescent="0.2">
      <c r="A66" s="11"/>
      <c r="B66" s="7"/>
      <c r="C66" s="7"/>
      <c r="D66" s="3" t="s">
        <v>108</v>
      </c>
      <c r="E66" s="7">
        <v>9256861.3499999996</v>
      </c>
      <c r="F66" s="7">
        <v>-3903975.67</v>
      </c>
    </row>
    <row r="67" spans="1:6" x14ac:dyDescent="0.2">
      <c r="A67" s="11"/>
      <c r="B67" s="7"/>
      <c r="C67" s="7"/>
      <c r="D67" s="3" t="s">
        <v>109</v>
      </c>
      <c r="E67" s="7">
        <v>25405191.850000001</v>
      </c>
      <c r="F67" s="7">
        <v>31014438.370000001</v>
      </c>
    </row>
    <row r="68" spans="1:6" x14ac:dyDescent="0.2">
      <c r="A68" s="11"/>
      <c r="B68" s="7"/>
      <c r="C68" s="7"/>
      <c r="D68" s="3" t="s">
        <v>110</v>
      </c>
      <c r="E68" s="7">
        <v>0</v>
      </c>
      <c r="F68" s="7">
        <v>0</v>
      </c>
    </row>
    <row r="69" spans="1:6" x14ac:dyDescent="0.2">
      <c r="A69" s="11"/>
      <c r="B69" s="7"/>
      <c r="C69" s="7"/>
      <c r="D69" s="3" t="s">
        <v>111</v>
      </c>
      <c r="E69" s="7">
        <v>3396046.92</v>
      </c>
      <c r="F69" s="7">
        <v>2396046.92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7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7">
        <v>0</v>
      </c>
      <c r="F73" s="7">
        <v>0</v>
      </c>
    </row>
    <row r="74" spans="1:6" x14ac:dyDescent="0.2">
      <c r="A74" s="11"/>
      <c r="B74" s="7"/>
      <c r="C74" s="7"/>
      <c r="D74" s="3" t="s">
        <v>115</v>
      </c>
      <c r="E74" s="7">
        <v>0</v>
      </c>
      <c r="F74" s="7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161585184.75</v>
      </c>
      <c r="F76" s="5">
        <f>F60+F65+F72</f>
        <v>150710911.25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162516400.03999999</v>
      </c>
      <c r="F78" s="5">
        <f>F56+F76</f>
        <v>156462242.78999999</v>
      </c>
    </row>
    <row r="79" spans="1:6" x14ac:dyDescent="0.2">
      <c r="A79" s="13"/>
      <c r="B79" s="14"/>
      <c r="C79" s="14"/>
      <c r="D79" s="15"/>
      <c r="E79" s="14"/>
      <c r="F79" s="14"/>
    </row>
    <row r="85" spans="1:4" x14ac:dyDescent="0.2">
      <c r="A85" s="22"/>
      <c r="B85" s="24"/>
      <c r="C85" s="24"/>
      <c r="D85" s="22"/>
    </row>
    <row r="86" spans="1:4" x14ac:dyDescent="0.2">
      <c r="A86" s="23" t="s">
        <v>120</v>
      </c>
      <c r="B86" s="24"/>
      <c r="C86" s="24"/>
      <c r="D86" s="23" t="s">
        <v>121</v>
      </c>
    </row>
    <row r="87" spans="1:4" x14ac:dyDescent="0.2">
      <c r="A87" s="23" t="s">
        <v>122</v>
      </c>
      <c r="B87" s="24"/>
      <c r="C87" s="24"/>
      <c r="D87" s="23" t="s">
        <v>123</v>
      </c>
    </row>
  </sheetData>
  <mergeCells count="1">
    <mergeCell ref="A1:F1"/>
  </mergeCells>
  <pageMargins left="0.51181102362204722" right="0.51181102362204722" top="0.55118110236220474" bottom="0.74803149606299213" header="0.31496062992125984" footer="0.31496062992125984"/>
  <pageSetup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2019-10-21T18:48:08Z</cp:lastPrinted>
  <dcterms:created xsi:type="dcterms:W3CDTF">2017-01-11T17:17:46Z</dcterms:created>
  <dcterms:modified xsi:type="dcterms:W3CDTF">2019-10-21T18:49:05Z</dcterms:modified>
</cp:coreProperties>
</file>