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1\"/>
    </mc:Choice>
  </mc:AlternateContent>
  <bookViews>
    <workbookView xWindow="0" yWindow="0" windowWidth="28800" windowHeight="12330"/>
  </bookViews>
  <sheets>
    <sheet name="Formato 7d)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8" i="1"/>
  <c r="G30" i="1" s="1"/>
  <c r="F8" i="1"/>
  <c r="F30" i="1" s="1"/>
  <c r="E8" i="1"/>
  <c r="E30" i="1" s="1"/>
  <c r="D8" i="1"/>
  <c r="D30" i="1" s="1"/>
  <c r="C8" i="1"/>
  <c r="C30" i="1" s="1"/>
  <c r="B8" i="1"/>
  <c r="B30" i="1" s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<sst xmlns="http://schemas.openxmlformats.org/spreadsheetml/2006/main" count="29" uniqueCount="21">
  <si>
    <t>Formato 7 d) Resultados de Egresos - LDF</t>
  </si>
  <si>
    <t>Resultados de Egresos - LDF</t>
  </si>
  <si>
    <t>(PESOS)</t>
  </si>
  <si>
    <t xml:space="preserve">        Concepto (b)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</si>
  <si>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</si>
  <si>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</si>
  <si>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</si>
  <si>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</si>
  <si>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</si>
  <si>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</si>
  <si>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</si>
  <si>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</si>
  <si>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</si>
  <si>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</si>
  <si>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</si>
  <si>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</si>
  <si>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</si>
  <si>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t>Instituto Tecnológico Superior del Sur de Guanajuato</t>
  </si>
  <si>
    <r>
      <t xml:space="preserve">Año del Ejercicio 
Vigente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(d)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</si>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</sst>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 indent="6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9/ESTADOS%20FINANCIEROS/MARZO/ASEG/DIGITAL/0361_IDF_PEGT_ITS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Uriangato,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sqref="A1:G1"/>
    </sheetView>
  </sheetViews>
  <sheetFormatPr baseColWidth="10" defaultRowHeight="15" x14ac:dyDescent="0.25"/>
  <cols>
    <col min="1" max="1" width="61.85546875" bestFit="1" customWidth="1"/>
    <col min="2" max="7" width="20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Uriangato,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17</v>
      </c>
      <c r="B3" s="6"/>
      <c r="C3" s="6"/>
      <c r="D3" s="6"/>
      <c r="E3" s="6"/>
      <c r="F3" s="6"/>
      <c r="G3" s="7"/>
    </row>
    <row r="4" spans="1:7" x14ac:dyDescent="0.25">
      <c r="A4" s="8" t="s">
        <v>1</v>
      </c>
      <c r="B4" s="9"/>
      <c r="C4" s="9"/>
      <c r="D4" s="9"/>
      <c r="E4" s="9"/>
      <c r="F4" s="9"/>
      <c r="G4" s="10"/>
    </row>
    <row r="5" spans="1:7" x14ac:dyDescent="0.25">
      <c r="A5" s="11" t="s">
        <v>2</v>
      </c>
      <c r="B5" s="12"/>
      <c r="C5" s="12"/>
      <c r="D5" s="12"/>
      <c r="E5" s="12"/>
      <c r="F5" s="12"/>
      <c r="G5" s="13"/>
    </row>
    <row r="6" spans="1:7" x14ac:dyDescent="0.25">
      <c r="A6" s="14" t="s">
        <v>3</v>
      </c>
      <c r="B6" s="15" t="str">
        <f>ANIO5R</f>
        <v>2014 ¹ (c)</v>
      </c>
      <c r="C6" s="15" t="str">
        <f>ANIO4R</f>
        <v>2015 ¹ (c)</v>
      </c>
      <c r="D6" s="15" t="str">
        <f>ANIO3R</f>
        <v>2016 ¹ (c)</v>
      </c>
      <c r="E6" s="15" t="str">
        <f>ANIO2R</f>
        <v>2017 ¹ (c)</v>
      </c>
      <c r="F6" s="15" t="str">
        <f>ANIO1R</f>
        <v>2018 ¹ (c)</v>
      </c>
      <c r="G6" s="16">
        <f>ANIO_INFORME</f>
        <v>2019</v>
      </c>
    </row>
    <row r="7" spans="1:7" ht="27" x14ac:dyDescent="0.25">
      <c r="A7" s="17"/>
      <c r="B7" s="18"/>
      <c r="C7" s="18"/>
      <c r="D7" s="18"/>
      <c r="E7" s="18"/>
      <c r="F7" s="18"/>
      <c r="G7" s="19" t="s">
        <v>18</v>
      </c>
    </row>
    <row r="8" spans="1:7" x14ac:dyDescent="0.25">
      <c r="A8" s="20" t="s">
        <v>4</v>
      </c>
      <c r="B8" s="21">
        <f>SUM(B9:B17)</f>
        <v>22769837.969999999</v>
      </c>
      <c r="C8" s="21">
        <f t="shared" ref="C8:G8" si="0">SUM(C9:C17)</f>
        <v>25487748.630000003</v>
      </c>
      <c r="D8" s="21">
        <f t="shared" si="0"/>
        <v>36183225.709999993</v>
      </c>
      <c r="E8" s="21">
        <f t="shared" si="0"/>
        <v>39017424.899999999</v>
      </c>
      <c r="F8" s="21">
        <f t="shared" si="0"/>
        <v>37687920.189999998</v>
      </c>
      <c r="G8" s="21">
        <f t="shared" si="0"/>
        <v>5893141.8500000006</v>
      </c>
    </row>
    <row r="9" spans="1:7" x14ac:dyDescent="0.25">
      <c r="A9" s="22" t="s">
        <v>5</v>
      </c>
      <c r="B9" s="23">
        <v>15352232.57</v>
      </c>
      <c r="C9" s="23">
        <v>18059851.449999999</v>
      </c>
      <c r="D9" s="23">
        <v>20398707.649999999</v>
      </c>
      <c r="E9" s="23">
        <v>19482924.52</v>
      </c>
      <c r="F9" s="23">
        <v>21610096.039999999</v>
      </c>
      <c r="G9" s="23">
        <v>4449407.2</v>
      </c>
    </row>
    <row r="10" spans="1:7" x14ac:dyDescent="0.25">
      <c r="A10" s="22" t="s">
        <v>6</v>
      </c>
      <c r="B10" s="23">
        <v>1598687.37</v>
      </c>
      <c r="C10" s="23">
        <v>1826137.62</v>
      </c>
      <c r="D10" s="23">
        <v>2457551.63</v>
      </c>
      <c r="E10" s="23">
        <v>2308928.2999999998</v>
      </c>
      <c r="F10" s="23">
        <v>2993685.38</v>
      </c>
      <c r="G10" s="23">
        <v>719722.62</v>
      </c>
    </row>
    <row r="11" spans="1:7" x14ac:dyDescent="0.25">
      <c r="A11" s="22" t="s">
        <v>7</v>
      </c>
      <c r="B11" s="23">
        <v>4175890.79</v>
      </c>
      <c r="C11" s="23">
        <v>3822887.17</v>
      </c>
      <c r="D11" s="23">
        <v>5331400.96</v>
      </c>
      <c r="E11" s="23">
        <v>5338414.1500000004</v>
      </c>
      <c r="F11" s="23">
        <v>7879701.3899999997</v>
      </c>
      <c r="G11" s="23">
        <v>653569.03</v>
      </c>
    </row>
    <row r="12" spans="1:7" x14ac:dyDescent="0.25">
      <c r="A12" s="22" t="s">
        <v>8</v>
      </c>
      <c r="B12" s="23">
        <v>181317.53</v>
      </c>
      <c r="C12" s="23">
        <v>152607.26999999999</v>
      </c>
      <c r="D12" s="23">
        <v>740249.86</v>
      </c>
      <c r="E12" s="23">
        <v>1031081.16</v>
      </c>
      <c r="F12" s="23">
        <v>1058258.1299999999</v>
      </c>
      <c r="G12" s="23">
        <v>70443</v>
      </c>
    </row>
    <row r="13" spans="1:7" x14ac:dyDescent="0.25">
      <c r="A13" s="22" t="s">
        <v>9</v>
      </c>
      <c r="B13" s="23">
        <v>1158191.99</v>
      </c>
      <c r="C13" s="23">
        <v>1626265.12</v>
      </c>
      <c r="D13" s="23">
        <v>2968379.49</v>
      </c>
      <c r="E13" s="23">
        <v>2573425.8199999998</v>
      </c>
      <c r="F13" s="23">
        <v>513480.7</v>
      </c>
      <c r="G13" s="23">
        <v>0</v>
      </c>
    </row>
    <row r="14" spans="1:7" x14ac:dyDescent="0.25">
      <c r="A14" s="22" t="s">
        <v>10</v>
      </c>
      <c r="B14" s="23">
        <v>303517.71999999997</v>
      </c>
      <c r="C14" s="23">
        <v>0</v>
      </c>
      <c r="D14" s="23">
        <v>4286936.12</v>
      </c>
      <c r="E14" s="23">
        <v>8282650.9500000002</v>
      </c>
      <c r="F14" s="23">
        <v>3632698.55</v>
      </c>
      <c r="G14" s="23">
        <v>0</v>
      </c>
    </row>
    <row r="15" spans="1:7" x14ac:dyDescent="0.25">
      <c r="A15" s="22" t="s">
        <v>11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2" t="s">
        <v>12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2" t="s">
        <v>13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4"/>
      <c r="B18" s="25"/>
      <c r="C18" s="25"/>
      <c r="D18" s="25"/>
      <c r="E18" s="25"/>
      <c r="F18" s="25"/>
      <c r="G18" s="25"/>
    </row>
    <row r="19" spans="1:7" x14ac:dyDescent="0.25">
      <c r="A19" s="26" t="s">
        <v>14</v>
      </c>
      <c r="B19" s="27">
        <f>SUM(B20:B28)</f>
        <v>20253982.350000001</v>
      </c>
      <c r="C19" s="27">
        <f t="shared" ref="C19:G19" si="1">SUM(C20:C28)</f>
        <v>26645054.400000006</v>
      </c>
      <c r="D19" s="27">
        <f t="shared" si="1"/>
        <v>27317344.109999999</v>
      </c>
      <c r="E19" s="27">
        <f t="shared" si="1"/>
        <v>24810248.5</v>
      </c>
      <c r="F19" s="27">
        <f t="shared" si="1"/>
        <v>25654344.790000003</v>
      </c>
      <c r="G19" s="27">
        <f t="shared" si="1"/>
        <v>4595205.2499999991</v>
      </c>
    </row>
    <row r="20" spans="1:7" x14ac:dyDescent="0.25">
      <c r="A20" s="22" t="s">
        <v>5</v>
      </c>
      <c r="B20" s="23">
        <v>12487470.720000001</v>
      </c>
      <c r="C20" s="23">
        <v>12955861.460000001</v>
      </c>
      <c r="D20" s="23">
        <v>13840683.859999999</v>
      </c>
      <c r="E20" s="23">
        <v>17845663.32</v>
      </c>
      <c r="F20" s="23">
        <v>20763039.989999998</v>
      </c>
      <c r="G20" s="23">
        <v>4192431.76</v>
      </c>
    </row>
    <row r="21" spans="1:7" x14ac:dyDescent="0.25">
      <c r="A21" s="22" t="s">
        <v>6</v>
      </c>
      <c r="B21" s="23">
        <v>287240.55</v>
      </c>
      <c r="C21" s="23">
        <v>620857.59</v>
      </c>
      <c r="D21" s="23">
        <v>1031864.58</v>
      </c>
      <c r="E21" s="23">
        <v>848399.82</v>
      </c>
      <c r="F21" s="23">
        <v>691217.26</v>
      </c>
      <c r="G21" s="23">
        <v>5567.27</v>
      </c>
    </row>
    <row r="22" spans="1:7" x14ac:dyDescent="0.25">
      <c r="A22" s="22" t="s">
        <v>7</v>
      </c>
      <c r="B22" s="23">
        <v>3992612.25</v>
      </c>
      <c r="C22" s="23">
        <v>3407908.78</v>
      </c>
      <c r="D22" s="23">
        <v>2356917.7799999998</v>
      </c>
      <c r="E22" s="23">
        <v>2134983.6</v>
      </c>
      <c r="F22" s="23">
        <v>2083976.21</v>
      </c>
      <c r="G22" s="23">
        <v>208543.01</v>
      </c>
    </row>
    <row r="23" spans="1:7" x14ac:dyDescent="0.25">
      <c r="A23" s="22" t="s">
        <v>8</v>
      </c>
      <c r="B23" s="23">
        <v>0</v>
      </c>
      <c r="C23" s="23">
        <v>0</v>
      </c>
      <c r="D23" s="23">
        <v>96000</v>
      </c>
      <c r="E23" s="23">
        <v>0</v>
      </c>
      <c r="F23" s="23">
        <v>15000</v>
      </c>
      <c r="G23" s="23">
        <v>188663.21</v>
      </c>
    </row>
    <row r="24" spans="1:7" x14ac:dyDescent="0.25">
      <c r="A24" s="22" t="s">
        <v>9</v>
      </c>
      <c r="B24" s="23">
        <v>2038762.47</v>
      </c>
      <c r="C24" s="23">
        <v>893206.76</v>
      </c>
      <c r="D24" s="23">
        <v>1214942.92</v>
      </c>
      <c r="E24" s="23">
        <v>42821.13</v>
      </c>
      <c r="F24" s="23">
        <v>1068900.19</v>
      </c>
      <c r="G24" s="23">
        <v>0</v>
      </c>
    </row>
    <row r="25" spans="1:7" x14ac:dyDescent="0.25">
      <c r="A25" s="22" t="s">
        <v>10</v>
      </c>
      <c r="B25" s="23">
        <v>1447896.36</v>
      </c>
      <c r="C25" s="23">
        <v>8767219.8100000005</v>
      </c>
      <c r="D25" s="23">
        <v>8776934.9700000007</v>
      </c>
      <c r="E25" s="23">
        <v>3938380.63</v>
      </c>
      <c r="F25" s="23">
        <v>1032211.14</v>
      </c>
      <c r="G25" s="23">
        <v>0</v>
      </c>
    </row>
    <row r="26" spans="1:7" x14ac:dyDescent="0.25">
      <c r="A26" s="22" t="s">
        <v>11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2" t="s">
        <v>15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2" t="s">
        <v>13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24"/>
      <c r="B29" s="25"/>
      <c r="C29" s="25"/>
      <c r="D29" s="25"/>
      <c r="E29" s="25"/>
      <c r="F29" s="25"/>
      <c r="G29" s="25"/>
    </row>
    <row r="30" spans="1:7" x14ac:dyDescent="0.25">
      <c r="A30" s="26" t="s">
        <v>16</v>
      </c>
      <c r="B30" s="23">
        <f>B8+B19</f>
        <v>43023820.32</v>
      </c>
      <c r="C30" s="23">
        <f t="shared" ref="C30:G30" si="2">C8+C19</f>
        <v>52132803.030000009</v>
      </c>
      <c r="D30" s="23">
        <f t="shared" si="2"/>
        <v>63500569.819999993</v>
      </c>
      <c r="E30" s="23">
        <f t="shared" si="2"/>
        <v>63827673.399999999</v>
      </c>
      <c r="F30" s="23">
        <f t="shared" si="2"/>
        <v>63342264.980000004</v>
      </c>
      <c r="G30" s="23">
        <f t="shared" si="2"/>
        <v>10488347.1</v>
      </c>
    </row>
    <row r="31" spans="1:7" x14ac:dyDescent="0.25">
      <c r="A31" s="28"/>
      <c r="B31" s="29"/>
      <c r="C31" s="29"/>
      <c r="D31" s="29"/>
      <c r="E31" s="29"/>
      <c r="F31" s="29"/>
      <c r="G31" s="29"/>
    </row>
    <row r="32" spans="1:7" x14ac:dyDescent="0.25">
      <c r="A32" s="30"/>
      <c r="B32" s="31"/>
      <c r="C32" s="31"/>
      <c r="D32" s="31"/>
      <c r="E32" s="31"/>
      <c r="F32" s="31"/>
      <c r="G32" s="31"/>
    </row>
    <row r="33" spans="1:7" x14ac:dyDescent="0.25">
      <c r="A33" s="32" t="s">
        <v>19</v>
      </c>
      <c r="B33" s="32"/>
      <c r="C33" s="32"/>
      <c r="D33" s="32"/>
      <c r="E33" s="32"/>
      <c r="F33" s="32"/>
      <c r="G33" s="32"/>
    </row>
    <row r="34" spans="1:7" x14ac:dyDescent="0.25">
      <c r="A34" s="32" t="s">
        <v>20</v>
      </c>
      <c r="B34" s="32"/>
      <c r="C34" s="32"/>
      <c r="D34" s="32"/>
      <c r="E34" s="32"/>
      <c r="F34" s="32"/>
      <c r="G34" s="32"/>
    </row>
    <row r="35" spans="1:7" x14ac:dyDescent="0.25">
      <c r="A35" s="31"/>
      <c r="B35" s="31"/>
      <c r="C35" s="31"/>
      <c r="D35" s="31"/>
      <c r="E35" s="31"/>
      <c r="F35" s="31"/>
      <c r="G35" s="31"/>
    </row>
    <row r="36" spans="1:7" x14ac:dyDescent="0.25">
      <c r="A36" s="31"/>
      <c r="B36" s="31"/>
      <c r="C36" s="31"/>
      <c r="D36" s="31"/>
      <c r="E36" s="31"/>
      <c r="F36" s="31"/>
      <c r="G36" s="31"/>
    </row>
    <row r="37" spans="1:7" x14ac:dyDescent="0.25">
      <c r="A37" s="31"/>
      <c r="B37" s="31"/>
      <c r="C37" s="31"/>
      <c r="D37" s="31"/>
      <c r="E37" s="31"/>
      <c r="F37" s="31"/>
      <c r="G37" s="31"/>
    </row>
    <row r="38" spans="1:7" x14ac:dyDescent="0.25">
      <c r="A38" s="31"/>
      <c r="B38" s="31"/>
      <c r="C38" s="31"/>
      <c r="D38" s="31"/>
      <c r="E38" s="31"/>
      <c r="F38" s="31"/>
      <c r="G38" s="31"/>
    </row>
    <row r="39" spans="1:7" x14ac:dyDescent="0.25">
      <c r="A39" s="31"/>
      <c r="B39" s="31"/>
      <c r="C39" s="31"/>
      <c r="D39" s="31"/>
      <c r="E39" s="31"/>
      <c r="F39" s="31"/>
      <c r="G39" s="31"/>
    </row>
  </sheetData>
  <mergeCells count="13">
    <mergeCell ref="A33:G33"/>
    <mergeCell ref="A34:G34"/>
    <mergeCell ref="A3:G3"/>
    <mergeCell ref="A1:G1"/>
    <mergeCell ref="A2:G2"/>
    <mergeCell ref="A4:G4"/>
    <mergeCell ref="A5:G5"/>
    <mergeCell ref="A6:A7"/>
    <mergeCell ref="B6:B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c)" sqref="B6:B7"/>
    <dataValidation allowBlank="1" showInputMessage="1" showErrorMessage="1" prompt="Año 4 (c)" sqref="C6:C7"/>
    <dataValidation allowBlank="1" showInputMessage="1" showErrorMessage="1" prompt="Año 3 (c)" sqref="D6:D7"/>
    <dataValidation allowBlank="1" showInputMessage="1" showErrorMessage="1" prompt="Año 2 (c)" sqref="E6:E7"/>
    <dataValidation allowBlank="1" showInputMessage="1" showErrorMessage="1" prompt="Año 1 (c)" sqref="F6:F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'[0361_IDF_PEGT_ITS_1901.xlsx]Info General'!#REF!</xm:f>
          </x14:formula1>
          <x14:formula2>
            <xm:f>'[0361_IDF_PEGT_ITS_1901.xlsx]Info General'!#REF!</xm:f>
          </x14:formula2>
          <xm:sqref>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2019-04-29T21:41:53Z</dcterms:created>
  <dcterms:modified xsi:type="dcterms:W3CDTF">2019-04-29T21:46:26Z</dcterms:modified>
</cp:coreProperties>
</file>