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8\ESTADOS FINANCIEROS\MARZO\PUBLICACION 1ER TRIM18\INFORMACION PROGRAMATICA\"/>
    </mc:Choice>
  </mc:AlternateContent>
  <bookViews>
    <workbookView xWindow="0" yWindow="0" windowWidth="19200" windowHeight="10860"/>
  </bookViews>
  <sheets>
    <sheet name="Py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J23" i="1"/>
  <c r="I23" i="1"/>
  <c r="H23" i="1"/>
  <c r="Q18" i="1"/>
  <c r="O18" i="1"/>
  <c r="N18" i="1"/>
  <c r="N23" i="1" s="1"/>
  <c r="M18" i="1"/>
  <c r="M23" i="1" s="1"/>
  <c r="L18" i="1"/>
  <c r="L23" i="1" s="1"/>
  <c r="Q12" i="1"/>
  <c r="P12" i="1"/>
  <c r="O12" i="1"/>
  <c r="O23" i="1" s="1"/>
  <c r="P18" i="1" l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<sst xmlns="http://schemas.openxmlformats.org/spreadsheetml/2006/main" count="49" uniqueCount="34">
  <si>
    <t>PROGRAMAS Y PROYECTOS DE INVERSIÓN</t>
  </si>
  <si>
    <t>Del 1 de Enero al 31 de Marzo de 2018</t>
  </si>
  <si>
    <t>Ente Público:</t>
  </si>
  <si>
    <t>INSTITUTO TECNOLOGICO SUPERIOR DEL SUR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</si>
  <si>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</si>
  <si>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</si>
  <si>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</si>
  <si>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</si>
  <si>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</si>
  <si>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</si>
  <si>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</si>
  <si>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</si>
  <si>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</si>
  <si>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</si>
  <si>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</si>
  <si>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</si>
  <si>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</si>
  <si>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</si>
  <si>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</si>
  <si>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</si>
  <si>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</si>
  <si>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</si>
  <si>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</si>
  <si>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</si>
  <si>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 xml:space="preserve"> </t>
  </si>
  <si>
    <t>Conclusión de la Segunda Etapa de la Unidad Multifuncional de Talleres y Laboratorios</t>
  </si>
  <si>
    <t>Q0581</t>
  </si>
  <si>
    <t>Construcción de la Primera Etapa de Auditorio de Usos Múltiples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</si>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</sst>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9" fontId="3" fillId="3" borderId="12" xfId="0" applyNumberFormat="1" applyFont="1" applyFill="1" applyBorder="1" applyAlignment="1">
      <alignment horizontal="right" vertical="center" wrapText="1"/>
    </xf>
    <xf numFmtId="9" fontId="3" fillId="3" borderId="12" xfId="1" applyFont="1" applyFill="1" applyBorder="1"/>
    <xf numFmtId="9" fontId="3" fillId="0" borderId="12" xfId="1" applyFont="1" applyBorder="1"/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right" vertical="center" wrapText="1"/>
    </xf>
    <xf numFmtId="3" fontId="5" fillId="3" borderId="12" xfId="0" applyNumberFormat="1" applyFont="1" applyFill="1" applyBorder="1" applyAlignment="1">
      <alignment horizontal="right" vertical="center" wrapText="1"/>
    </xf>
    <xf numFmtId="3" fontId="5" fillId="3" borderId="11" xfId="0" applyNumberFormat="1" applyFont="1" applyFill="1" applyBorder="1" applyAlignment="1">
      <alignment horizontal="right" vertical="center" wrapText="1"/>
    </xf>
    <xf numFmtId="9" fontId="5" fillId="3" borderId="11" xfId="1" applyFont="1" applyFill="1" applyBorder="1" applyAlignment="1">
      <alignment horizontal="right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9" fontId="5" fillId="3" borderId="12" xfId="1" applyFont="1" applyFill="1" applyBorder="1"/>
    <xf numFmtId="9" fontId="5" fillId="0" borderId="12" xfId="1" applyFont="1" applyBorder="1"/>
    <xf numFmtId="4" fontId="5" fillId="3" borderId="11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9" xfId="0" applyFont="1" applyFill="1" applyBorder="1" applyAlignment="1">
      <alignment horizontal="right" vertical="center" wrapText="1"/>
    </xf>
    <xf numFmtId="3" fontId="5" fillId="3" borderId="9" xfId="0" applyNumberFormat="1" applyFont="1" applyFill="1" applyBorder="1" applyAlignment="1">
      <alignment horizontal="right" vertical="center" wrapText="1"/>
    </xf>
    <xf numFmtId="9" fontId="5" fillId="3" borderId="9" xfId="1" applyFont="1" applyFill="1" applyBorder="1" applyAlignment="1">
      <alignment horizontal="center"/>
    </xf>
    <xf numFmtId="0" fontId="5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33"/>
  <sheetViews>
    <sheetView showGridLines="0" tabSelected="1" zoomScale="85" zoomScaleNormal="85" workbookViewId="0">
      <selection activeCell="B3" sqref="B3:O3"/>
    </sheetView>
  </sheetViews>
  <sheetFormatPr baseColWidth="10" defaultRowHeight="12.75" x14ac:dyDescent="0.2"/>
  <cols>
    <col min="1" max="1" width="2.140625" style="5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8" width="12.7109375" style="3" customWidth="1"/>
    <col min="9" max="9" width="14.85546875" style="3" customWidth="1"/>
    <col min="10" max="10" width="12.7109375" style="3" customWidth="1"/>
    <col min="11" max="11" width="15.28515625" style="3" customWidth="1"/>
    <col min="12" max="13" width="12.7109375" style="3" customWidth="1"/>
    <col min="14" max="14" width="11.42578125" style="3" customWidth="1"/>
    <col min="15" max="15" width="12.85546875" style="3" customWidth="1"/>
    <col min="16" max="16" width="14.5703125" style="5" customWidth="1"/>
    <col min="17" max="17" width="14" style="3" customWidth="1"/>
    <col min="18" max="16384" width="11.42578125" style="3"/>
  </cols>
  <sheetData>
    <row r="1" spans="2:17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</row>
    <row r="2" spans="2:17" ht="13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</row>
    <row r="3" spans="2:17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</row>
    <row r="4" spans="2:17" s="5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5" customFormat="1" ht="24" customHeight="1" x14ac:dyDescent="0.25">
      <c r="D5" s="6" t="s">
        <v>2</v>
      </c>
      <c r="E5" s="7" t="s">
        <v>3</v>
      </c>
      <c r="F5" s="7"/>
      <c r="G5" s="8"/>
      <c r="H5" s="8"/>
      <c r="I5" s="8"/>
      <c r="J5" s="8"/>
      <c r="K5" s="8"/>
      <c r="L5" s="9"/>
      <c r="M5" s="9"/>
      <c r="N5" s="10"/>
      <c r="O5" s="4"/>
    </row>
    <row r="6" spans="2:17" s="5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1" t="s">
        <v>4</v>
      </c>
      <c r="C7" s="12"/>
      <c r="D7" s="13"/>
      <c r="E7" s="14" t="s">
        <v>5</v>
      </c>
      <c r="F7" s="15"/>
      <c r="G7" s="14" t="s">
        <v>6</v>
      </c>
      <c r="H7" s="16" t="s">
        <v>7</v>
      </c>
      <c r="I7" s="17"/>
      <c r="J7" s="17"/>
      <c r="K7" s="17"/>
      <c r="L7" s="17"/>
      <c r="M7" s="17"/>
      <c r="N7" s="18"/>
      <c r="O7" s="19" t="s">
        <v>8</v>
      </c>
      <c r="P7" s="20" t="s">
        <v>9</v>
      </c>
      <c r="Q7" s="21"/>
    </row>
    <row r="8" spans="2:17" ht="25.5" x14ac:dyDescent="0.2">
      <c r="B8" s="22"/>
      <c r="C8" s="23"/>
      <c r="D8" s="24"/>
      <c r="E8" s="25"/>
      <c r="F8" s="26" t="s">
        <v>10</v>
      </c>
      <c r="G8" s="25"/>
      <c r="H8" s="27" t="s">
        <v>11</v>
      </c>
      <c r="I8" s="27" t="s">
        <v>12</v>
      </c>
      <c r="J8" s="27" t="s">
        <v>13</v>
      </c>
      <c r="K8" s="27" t="s">
        <v>14</v>
      </c>
      <c r="L8" s="27" t="s">
        <v>15</v>
      </c>
      <c r="M8" s="27" t="s">
        <v>16</v>
      </c>
      <c r="N8" s="27" t="s">
        <v>17</v>
      </c>
      <c r="O8" s="19"/>
      <c r="P8" s="28" t="s">
        <v>18</v>
      </c>
      <c r="Q8" s="28" t="s">
        <v>19</v>
      </c>
    </row>
    <row r="9" spans="2:17" ht="15.75" customHeight="1" x14ac:dyDescent="0.2">
      <c r="B9" s="29"/>
      <c r="C9" s="30"/>
      <c r="D9" s="31"/>
      <c r="E9" s="32"/>
      <c r="F9" s="33"/>
      <c r="G9" s="32"/>
      <c r="H9" s="27">
        <v>1</v>
      </c>
      <c r="I9" s="27">
        <v>2</v>
      </c>
      <c r="J9" s="27" t="s">
        <v>20</v>
      </c>
      <c r="K9" s="27">
        <v>4</v>
      </c>
      <c r="L9" s="27">
        <v>5</v>
      </c>
      <c r="M9" s="27">
        <v>6</v>
      </c>
      <c r="N9" s="27">
        <v>7</v>
      </c>
      <c r="O9" s="27" t="s">
        <v>21</v>
      </c>
      <c r="P9" s="34" t="s">
        <v>22</v>
      </c>
      <c r="Q9" s="34" t="s">
        <v>23</v>
      </c>
    </row>
    <row r="10" spans="2:17" ht="15" customHeight="1" x14ac:dyDescent="0.25">
      <c r="B10" s="35"/>
      <c r="C10" s="36"/>
      <c r="D10" s="37"/>
      <c r="E10" s="38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40"/>
      <c r="Q10" s="41"/>
    </row>
    <row r="11" spans="2:17" ht="15" x14ac:dyDescent="0.25">
      <c r="B11" s="42"/>
      <c r="C11" s="43"/>
      <c r="D11" s="44"/>
      <c r="E11" s="38" t="s">
        <v>24</v>
      </c>
      <c r="F11" s="38" t="s">
        <v>24</v>
      </c>
      <c r="G11" s="45" t="s">
        <v>24</v>
      </c>
      <c r="H11" s="39"/>
      <c r="I11" s="39"/>
      <c r="J11" s="39"/>
      <c r="K11" s="39"/>
      <c r="L11" s="39"/>
      <c r="M11" s="39"/>
      <c r="N11" s="39"/>
      <c r="O11" s="39" t="s">
        <v>24</v>
      </c>
      <c r="P11" s="46" t="s">
        <v>24</v>
      </c>
      <c r="Q11" s="47" t="s">
        <v>24</v>
      </c>
    </row>
    <row r="12" spans="2:17" ht="34.5" customHeight="1" x14ac:dyDescent="0.25">
      <c r="B12" s="48" t="s">
        <v>25</v>
      </c>
      <c r="C12" s="49"/>
      <c r="D12" s="50"/>
      <c r="E12" s="51" t="s">
        <v>26</v>
      </c>
      <c r="F12" s="51"/>
      <c r="G12" s="51">
        <v>3021</v>
      </c>
      <c r="H12" s="52">
        <v>2064422.26</v>
      </c>
      <c r="I12" s="53">
        <v>0</v>
      </c>
      <c r="J12" s="52">
        <v>2064422.26</v>
      </c>
      <c r="K12" s="53">
        <v>2064422.26</v>
      </c>
      <c r="L12" s="53">
        <v>0</v>
      </c>
      <c r="M12" s="53">
        <v>0</v>
      </c>
      <c r="N12" s="53">
        <v>0</v>
      </c>
      <c r="O12" s="53">
        <f>J12-L12</f>
        <v>2064422.26</v>
      </c>
      <c r="P12" s="54">
        <f>L12/H12</f>
        <v>0</v>
      </c>
      <c r="Q12" s="54">
        <f>L12/J12</f>
        <v>0</v>
      </c>
    </row>
    <row r="13" spans="2:17" ht="15" x14ac:dyDescent="0.25">
      <c r="B13" s="48"/>
      <c r="C13" s="49"/>
      <c r="D13" s="50"/>
      <c r="E13" s="38"/>
      <c r="F13" s="38"/>
      <c r="G13" s="39"/>
      <c r="H13" s="55"/>
      <c r="I13" s="55"/>
      <c r="J13" s="55"/>
      <c r="K13" s="55"/>
      <c r="L13" s="55"/>
      <c r="M13" s="55"/>
      <c r="N13" s="55"/>
      <c r="O13" s="55" t="s">
        <v>24</v>
      </c>
      <c r="P13" s="46" t="s">
        <v>24</v>
      </c>
      <c r="Q13" s="47" t="s">
        <v>24</v>
      </c>
    </row>
    <row r="14" spans="2:17" ht="15" x14ac:dyDescent="0.25">
      <c r="B14" s="48"/>
      <c r="C14" s="49"/>
      <c r="D14" s="50"/>
      <c r="E14" s="38"/>
      <c r="F14" s="38"/>
      <c r="G14" s="39"/>
      <c r="H14" s="52"/>
      <c r="I14" s="52"/>
      <c r="J14" s="52"/>
      <c r="K14" s="52"/>
      <c r="L14" s="52"/>
      <c r="M14" s="52"/>
      <c r="N14" s="52"/>
      <c r="O14" s="52" t="s">
        <v>24</v>
      </c>
      <c r="P14" s="56" t="s">
        <v>24</v>
      </c>
      <c r="Q14" s="57" t="s">
        <v>24</v>
      </c>
    </row>
    <row r="15" spans="2:17" ht="15" x14ac:dyDescent="0.25">
      <c r="B15" s="48"/>
      <c r="C15" s="49"/>
      <c r="D15" s="50"/>
      <c r="E15" s="38"/>
      <c r="F15" s="38"/>
      <c r="G15" s="39"/>
      <c r="H15" s="52"/>
      <c r="I15" s="52"/>
      <c r="J15" s="52"/>
      <c r="K15" s="53"/>
      <c r="L15" s="53"/>
      <c r="M15" s="53"/>
      <c r="N15" s="53"/>
      <c r="O15" s="53" t="s">
        <v>24</v>
      </c>
      <c r="P15" s="58" t="s">
        <v>24</v>
      </c>
      <c r="Q15" s="54" t="s">
        <v>24</v>
      </c>
    </row>
    <row r="16" spans="2:17" ht="15" x14ac:dyDescent="0.25">
      <c r="B16" s="42"/>
      <c r="C16" s="43"/>
      <c r="D16" s="44"/>
      <c r="E16" s="38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46"/>
      <c r="Q16" s="47"/>
    </row>
    <row r="17" spans="1:17" ht="15" x14ac:dyDescent="0.25">
      <c r="B17" s="42"/>
      <c r="C17" s="43"/>
      <c r="D17" s="44"/>
      <c r="E17" s="38"/>
      <c r="F17" s="38"/>
      <c r="G17" s="39"/>
      <c r="H17" s="39"/>
      <c r="I17" s="39"/>
      <c r="J17" s="39"/>
      <c r="K17" s="39"/>
      <c r="L17" s="39"/>
      <c r="M17" s="39"/>
      <c r="N17" s="39"/>
      <c r="O17" s="39"/>
      <c r="P17" s="46"/>
      <c r="Q17" s="47"/>
    </row>
    <row r="18" spans="1:17" ht="30.75" customHeight="1" x14ac:dyDescent="0.25">
      <c r="B18" s="59" t="s">
        <v>27</v>
      </c>
      <c r="C18" s="60"/>
      <c r="D18" s="61"/>
      <c r="E18" s="51" t="s">
        <v>26</v>
      </c>
      <c r="F18" s="51"/>
      <c r="G18" s="51">
        <v>3021</v>
      </c>
      <c r="H18" s="52">
        <v>6938722.1100000003</v>
      </c>
      <c r="I18" s="52">
        <v>0</v>
      </c>
      <c r="J18" s="52">
        <v>6938722.1100000003</v>
      </c>
      <c r="K18" s="52">
        <v>334173.58</v>
      </c>
      <c r="L18" s="52">
        <f>4318519.27+1195420.76</f>
        <v>5513940.0299999993</v>
      </c>
      <c r="M18" s="52">
        <f>4318519.27+1195420.76</f>
        <v>5513940.0299999993</v>
      </c>
      <c r="N18" s="52">
        <f>4318519.27+1177610.74</f>
        <v>5496130.0099999998</v>
      </c>
      <c r="O18" s="52">
        <f>+H18-L18</f>
        <v>1424782.080000001</v>
      </c>
      <c r="P18" s="54">
        <f>L18/H18</f>
        <v>0.79466217879706946</v>
      </c>
      <c r="Q18" s="54">
        <f>L18/J18</f>
        <v>0.79466217879706946</v>
      </c>
    </row>
    <row r="19" spans="1:17" ht="15" x14ac:dyDescent="0.25">
      <c r="B19" s="62"/>
      <c r="C19" s="63"/>
      <c r="D19" s="64"/>
      <c r="E19" s="51"/>
      <c r="F19" s="51"/>
      <c r="G19" s="51"/>
      <c r="H19" s="52"/>
      <c r="I19" s="52"/>
      <c r="J19" s="52"/>
      <c r="K19" s="52"/>
      <c r="L19" s="52"/>
      <c r="M19" s="52"/>
      <c r="N19" s="52"/>
      <c r="O19" s="52"/>
      <c r="P19" s="54"/>
      <c r="Q19" s="54"/>
    </row>
    <row r="20" spans="1:17" ht="15" x14ac:dyDescent="0.25">
      <c r="B20" s="62"/>
      <c r="C20" s="63"/>
      <c r="D20" s="64"/>
      <c r="E20" s="51"/>
      <c r="F20" s="51"/>
      <c r="G20" s="51"/>
      <c r="H20" s="52"/>
      <c r="I20" s="52"/>
      <c r="J20" s="52"/>
      <c r="K20" s="52"/>
      <c r="L20" s="52"/>
      <c r="M20" s="52"/>
      <c r="N20" s="52"/>
      <c r="O20" s="52"/>
      <c r="P20" s="54"/>
      <c r="Q20" s="54"/>
    </row>
    <row r="21" spans="1:17" ht="15" x14ac:dyDescent="0.25">
      <c r="B21" s="62"/>
      <c r="C21" s="63"/>
      <c r="D21" s="64"/>
      <c r="E21" s="51"/>
      <c r="F21" s="51"/>
      <c r="G21" s="51"/>
      <c r="H21" s="52"/>
      <c r="I21" s="52"/>
      <c r="J21" s="52"/>
      <c r="K21" s="52"/>
      <c r="L21" s="52"/>
      <c r="M21" s="52"/>
      <c r="N21" s="52"/>
      <c r="O21" s="52"/>
      <c r="P21" s="54"/>
      <c r="Q21" s="54"/>
    </row>
    <row r="22" spans="1:17" ht="15" x14ac:dyDescent="0.25">
      <c r="B22" s="42"/>
      <c r="C22" s="43"/>
      <c r="D22" s="44"/>
      <c r="E22" s="38"/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46"/>
      <c r="Q22" s="47"/>
    </row>
    <row r="23" spans="1:17" s="72" customFormat="1" x14ac:dyDescent="0.2">
      <c r="A23" s="65"/>
      <c r="B23" s="66"/>
      <c r="C23" s="67" t="s">
        <v>28</v>
      </c>
      <c r="D23" s="68"/>
      <c r="E23" s="69">
        <v>0</v>
      </c>
      <c r="F23" s="69">
        <v>0</v>
      </c>
      <c r="G23" s="69">
        <v>0</v>
      </c>
      <c r="H23" s="70">
        <f>SUM(H12:H18)</f>
        <v>9003144.370000001</v>
      </c>
      <c r="I23" s="70">
        <f>SUM(I12:I18)</f>
        <v>0</v>
      </c>
      <c r="J23" s="70">
        <f>SUM(J12:J18)</f>
        <v>9003144.370000001</v>
      </c>
      <c r="K23" s="70">
        <f t="shared" ref="K23" si="0">SUM(K12:K18)</f>
        <v>2398595.84</v>
      </c>
      <c r="L23" s="70">
        <f>SUM(L12:L18)</f>
        <v>5513940.0299999993</v>
      </c>
      <c r="M23" s="70">
        <f>SUM(M12:M18)</f>
        <v>5513940.0299999993</v>
      </c>
      <c r="N23" s="70">
        <f>SUM(N12:N18)</f>
        <v>5496130.0099999998</v>
      </c>
      <c r="O23" s="70">
        <f>SUM(O12:O18)</f>
        <v>3489204.3400000008</v>
      </c>
      <c r="P23" s="71"/>
      <c r="Q23" s="71"/>
    </row>
    <row r="24" spans="1:17" ht="15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7" ht="15" x14ac:dyDescent="0.25">
      <c r="B25" s="5" t="s">
        <v>29</v>
      </c>
      <c r="G25" s="5"/>
      <c r="H25" s="5"/>
      <c r="I25" s="5"/>
      <c r="J25" s="5"/>
      <c r="K25" s="5"/>
      <c r="L25" s="5"/>
      <c r="M25" s="5"/>
      <c r="N25" s="5"/>
      <c r="O25" s="5"/>
    </row>
    <row r="31" spans="1:17" ht="15" x14ac:dyDescent="0.25">
      <c r="D31" s="73"/>
      <c r="H31" s="74"/>
      <c r="I31" s="74"/>
      <c r="N31" s="74"/>
      <c r="O31" s="74"/>
    </row>
    <row r="32" spans="1:17" ht="15" x14ac:dyDescent="0.25">
      <c r="D32" s="75" t="s">
        <v>30</v>
      </c>
      <c r="H32" s="76" t="s">
        <v>31</v>
      </c>
      <c r="I32" s="76"/>
      <c r="J32" s="77"/>
      <c r="K32" s="77"/>
      <c r="L32" s="77"/>
      <c r="M32" s="77"/>
      <c r="N32" s="76"/>
      <c r="O32" s="76"/>
    </row>
    <row r="33" spans="4:15" ht="15" x14ac:dyDescent="0.25">
      <c r="D33" s="75" t="s">
        <v>32</v>
      </c>
      <c r="H33" s="78" t="s">
        <v>33</v>
      </c>
      <c r="I33" s="78"/>
      <c r="J33" s="78"/>
      <c r="K33" s="78"/>
      <c r="L33" s="78"/>
      <c r="M33" s="78"/>
      <c r="N33" s="78"/>
      <c r="O33" s="78"/>
    </row>
  </sheetData>
  <mergeCells count="20">
    <mergeCell ref="B18:D18"/>
    <mergeCell ref="C23:D23"/>
    <mergeCell ref="P23:Q23"/>
    <mergeCell ref="H32:O32"/>
    <mergeCell ref="H33:O33"/>
    <mergeCell ref="P7:Q7"/>
    <mergeCell ref="B10:D10"/>
    <mergeCell ref="B12:D12"/>
    <mergeCell ref="B13:D13"/>
    <mergeCell ref="B14:D14"/>
    <mergeCell ref="B15:D15"/>
    <mergeCell ref="B1:O1"/>
    <mergeCell ref="B2:O2"/>
    <mergeCell ref="B3:O3"/>
    <mergeCell ref="E5:K5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3622047244094491" right="0.70866141732283472" top="0.43307086614173229" bottom="0.74803149606299213" header="0.31496062992125984" footer="0.31496062992125984"/>
  <pageSetup scale="6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2018-04-24T20:31:18Z</cp:lastPrinted>
  <dcterms:created xsi:type="dcterms:W3CDTF">2018-04-24T20:31:00Z</dcterms:created>
  <dcterms:modified xsi:type="dcterms:W3CDTF">2018-04-24T20:32:28Z</dcterms:modified>
</cp:coreProperties>
</file>