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PRESUPUESTARIA\"/>
    </mc:Choice>
  </mc:AlternateContent>
  <bookViews>
    <workbookView xWindow="0" yWindow="0" windowWidth="20490" windowHeight="7650"/>
  </bookViews>
  <sheets>
    <sheet name="COG" sheetId="1" r:id="rId1"/>
  </sheets>
  <externalReferences>
    <externalReference r:id="rId2"/>
  </externalReference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H86" i="1"/>
  <c r="G86" i="1"/>
  <c r="F86" i="1"/>
  <c r="E86" i="1"/>
  <c r="D86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<sst xmlns="http://schemas.openxmlformats.org/spreadsheetml/2006/main" count="89" uniqueCount="89">
  <si>
    <t>Instituto Tecnológico Superior del Sur de Guanajuato
Estado Analítico del Ejercicio del Presupuesto de Egresos
Clasificación por Objeto del Gasto (Capítulo y Concepto)
Del 01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</si>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</sst>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5" fillId="0" borderId="6" xfId="0" applyNumberFormat="1" applyFont="1" applyBorder="1"/>
    <xf numFmtId="4" fontId="5" fillId="0" borderId="5" xfId="0" applyNumberFormat="1" applyFont="1" applyBorder="1"/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3" fillId="0" borderId="13" xfId="0" applyNumberFormat="1" applyFont="1" applyBorder="1"/>
    <xf numFmtId="4" fontId="3" fillId="0" borderId="8" xfId="0" applyNumberFormat="1" applyFont="1" applyBorder="1"/>
    <xf numFmtId="4" fontId="5" fillId="0" borderId="13" xfId="0" applyNumberFormat="1" applyFont="1" applyBorder="1"/>
    <xf numFmtId="4" fontId="5" fillId="0" borderId="8" xfId="0" applyNumberFormat="1" applyFont="1" applyBorder="1"/>
    <xf numFmtId="0" fontId="3" fillId="0" borderId="13" xfId="0" applyFont="1" applyBorder="1"/>
    <xf numFmtId="4" fontId="4" fillId="0" borderId="13" xfId="0" applyNumberFormat="1" applyFont="1" applyFill="1" applyBorder="1" applyProtection="1">
      <protection locked="0"/>
    </xf>
    <xf numFmtId="2" fontId="5" fillId="0" borderId="13" xfId="0" applyNumberFormat="1" applyFont="1" applyBorder="1"/>
    <xf numFmtId="0" fontId="3" fillId="0" borderId="8" xfId="0" applyFont="1" applyBorder="1"/>
    <xf numFmtId="2" fontId="4" fillId="0" borderId="13" xfId="0" applyNumberFormat="1" applyFont="1" applyFill="1" applyBorder="1" applyProtection="1">
      <protection locked="0"/>
    </xf>
    <xf numFmtId="2" fontId="3" fillId="0" borderId="13" xfId="0" applyNumberFormat="1" applyFont="1" applyBorder="1"/>
    <xf numFmtId="4" fontId="2" fillId="0" borderId="13" xfId="0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5" fillId="0" borderId="9" xfId="0" applyNumberFormat="1" applyFont="1" applyBorder="1"/>
    <xf numFmtId="0" fontId="3" fillId="3" borderId="0" xfId="0" applyFont="1" applyFill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/>
    <xf numFmtId="0" fontId="3" fillId="0" borderId="0" xfId="0" applyFont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8/ESTADOS%20FINANCIEROS/MARZO/DGCG/Formatos%20Fros%20y%20Pptales%20MARZO%202018_ITS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7.6640625" style="4" customWidth="1"/>
    <col min="4" max="4" width="19" style="4" customWidth="1"/>
    <col min="5" max="6" width="16.83203125" style="4" customWidth="1"/>
    <col min="7" max="8" width="17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v>20719926</v>
      </c>
      <c r="D5" s="17">
        <v>22135748</v>
      </c>
      <c r="E5" s="17">
        <v>42855674</v>
      </c>
      <c r="F5" s="17">
        <v>16970816.649999999</v>
      </c>
      <c r="G5" s="17">
        <v>16970816.649999999</v>
      </c>
      <c r="H5" s="18">
        <v>25884857.350000001</v>
      </c>
    </row>
    <row r="6" spans="1:8" x14ac:dyDescent="0.2">
      <c r="A6" s="19"/>
      <c r="B6" s="20" t="s">
        <v>12</v>
      </c>
      <c r="C6" s="21">
        <v>12677928</v>
      </c>
      <c r="D6" s="21">
        <v>11895378</v>
      </c>
      <c r="E6" s="21">
        <v>24573306</v>
      </c>
      <c r="F6" s="21">
        <v>11465187.51</v>
      </c>
      <c r="G6" s="21">
        <v>11465187.51</v>
      </c>
      <c r="H6" s="22">
        <v>13108118.49</v>
      </c>
    </row>
    <row r="7" spans="1:8" x14ac:dyDescent="0.2">
      <c r="A7" s="19"/>
      <c r="B7" s="20" t="s">
        <v>13</v>
      </c>
      <c r="C7" s="21">
        <v>0</v>
      </c>
      <c r="D7" s="21">
        <v>1340000</v>
      </c>
      <c r="E7" s="21">
        <v>1340000</v>
      </c>
      <c r="F7" s="21">
        <v>633710.80000000005</v>
      </c>
      <c r="G7" s="21">
        <v>633710.80000000005</v>
      </c>
      <c r="H7" s="22">
        <v>706289.2</v>
      </c>
    </row>
    <row r="8" spans="1:8" x14ac:dyDescent="0.2">
      <c r="A8" s="19"/>
      <c r="B8" s="20" t="s">
        <v>14</v>
      </c>
      <c r="C8" s="21">
        <v>3284220</v>
      </c>
      <c r="D8" s="21">
        <v>3284220</v>
      </c>
      <c r="E8" s="21">
        <v>6568440</v>
      </c>
      <c r="F8" s="21">
        <v>1780993.68</v>
      </c>
      <c r="G8" s="21">
        <v>1780993.68</v>
      </c>
      <c r="H8" s="22">
        <v>4787446.32</v>
      </c>
    </row>
    <row r="9" spans="1:8" x14ac:dyDescent="0.2">
      <c r="A9" s="19"/>
      <c r="B9" s="20" t="s">
        <v>15</v>
      </c>
      <c r="C9" s="21">
        <v>3198156</v>
      </c>
      <c r="D9" s="21">
        <v>3198156</v>
      </c>
      <c r="E9" s="21">
        <v>6396312</v>
      </c>
      <c r="F9" s="21">
        <v>2634537.27</v>
      </c>
      <c r="G9" s="21">
        <v>2634537.27</v>
      </c>
      <c r="H9" s="22">
        <v>3761774.73</v>
      </c>
    </row>
    <row r="10" spans="1:8" x14ac:dyDescent="0.2">
      <c r="A10" s="19"/>
      <c r="B10" s="20" t="s">
        <v>16</v>
      </c>
      <c r="C10" s="21">
        <v>1559622</v>
      </c>
      <c r="D10" s="21">
        <v>1559622</v>
      </c>
      <c r="E10" s="21">
        <v>3119244</v>
      </c>
      <c r="F10" s="21">
        <v>456387.39</v>
      </c>
      <c r="G10" s="21">
        <v>456387.39</v>
      </c>
      <c r="H10" s="22">
        <v>2662856.61</v>
      </c>
    </row>
    <row r="11" spans="1:8" x14ac:dyDescent="0.2">
      <c r="A11" s="19"/>
      <c r="B11" s="20" t="s">
        <v>17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">
      <c r="A12" s="19"/>
      <c r="B12" s="20" t="s">
        <v>18</v>
      </c>
      <c r="C12" s="21">
        <v>0</v>
      </c>
      <c r="D12" s="21">
        <v>858372</v>
      </c>
      <c r="E12" s="21">
        <v>858372</v>
      </c>
      <c r="F12" s="21">
        <v>0</v>
      </c>
      <c r="G12" s="21">
        <v>0</v>
      </c>
      <c r="H12" s="22">
        <v>858372</v>
      </c>
    </row>
    <row r="13" spans="1:8" x14ac:dyDescent="0.2">
      <c r="A13" s="15" t="s">
        <v>19</v>
      </c>
      <c r="B13" s="16"/>
      <c r="C13" s="23">
        <v>3222200</v>
      </c>
      <c r="D13" s="23">
        <v>1103845.54</v>
      </c>
      <c r="E13" s="23">
        <v>4326045.54</v>
      </c>
      <c r="F13" s="23">
        <v>1468686.65</v>
      </c>
      <c r="G13" s="23">
        <v>1468686.65</v>
      </c>
      <c r="H13" s="24">
        <v>2857358.89</v>
      </c>
    </row>
    <row r="14" spans="1:8" x14ac:dyDescent="0.2">
      <c r="A14" s="19"/>
      <c r="B14" s="20" t="s">
        <v>20</v>
      </c>
      <c r="C14" s="21">
        <v>1677200</v>
      </c>
      <c r="D14" s="21">
        <v>114636.22</v>
      </c>
      <c r="E14" s="21">
        <v>1791836.22</v>
      </c>
      <c r="F14" s="21">
        <v>1065762.0900000001</v>
      </c>
      <c r="G14" s="21">
        <v>1065762.0900000001</v>
      </c>
      <c r="H14" s="22">
        <v>726074.13</v>
      </c>
    </row>
    <row r="15" spans="1:8" x14ac:dyDescent="0.2">
      <c r="A15" s="19"/>
      <c r="B15" s="20" t="s">
        <v>21</v>
      </c>
      <c r="C15" s="21">
        <v>135500</v>
      </c>
      <c r="D15" s="21">
        <v>165432.79999999999</v>
      </c>
      <c r="E15" s="21">
        <v>300932.8</v>
      </c>
      <c r="F15" s="21">
        <v>17600.400000000001</v>
      </c>
      <c r="G15" s="21">
        <v>17600.400000000001</v>
      </c>
      <c r="H15" s="22">
        <v>283332.40000000002</v>
      </c>
    </row>
    <row r="16" spans="1:8" x14ac:dyDescent="0.2">
      <c r="A16" s="19"/>
      <c r="B16" s="20" t="s">
        <v>22</v>
      </c>
      <c r="C16" s="21">
        <v>15000</v>
      </c>
      <c r="D16" s="21">
        <v>4999.6000000000004</v>
      </c>
      <c r="E16" s="21">
        <v>19999.599999999999</v>
      </c>
      <c r="F16" s="21">
        <v>4999.6000000000004</v>
      </c>
      <c r="G16" s="21">
        <v>4999.6000000000004</v>
      </c>
      <c r="H16" s="22">
        <v>15000</v>
      </c>
    </row>
    <row r="17" spans="1:8" x14ac:dyDescent="0.2">
      <c r="A17" s="19"/>
      <c r="B17" s="20" t="s">
        <v>23</v>
      </c>
      <c r="C17" s="21">
        <v>242000</v>
      </c>
      <c r="D17" s="21">
        <v>352585.19</v>
      </c>
      <c r="E17" s="21">
        <v>594585.18999999994</v>
      </c>
      <c r="F17" s="21">
        <v>124526.69</v>
      </c>
      <c r="G17" s="21">
        <v>124526.69</v>
      </c>
      <c r="H17" s="22">
        <v>470058.5</v>
      </c>
    </row>
    <row r="18" spans="1:8" x14ac:dyDescent="0.2">
      <c r="A18" s="19"/>
      <c r="B18" s="20" t="s">
        <v>24</v>
      </c>
      <c r="C18" s="21">
        <v>302000</v>
      </c>
      <c r="D18" s="21">
        <v>-35776</v>
      </c>
      <c r="E18" s="21">
        <v>266224</v>
      </c>
      <c r="F18" s="21">
        <v>30939.5</v>
      </c>
      <c r="G18" s="21">
        <v>30939.5</v>
      </c>
      <c r="H18" s="22">
        <v>235284.5</v>
      </c>
    </row>
    <row r="19" spans="1:8" x14ac:dyDescent="0.2">
      <c r="A19" s="19"/>
      <c r="B19" s="20" t="s">
        <v>25</v>
      </c>
      <c r="C19" s="21">
        <v>550000</v>
      </c>
      <c r="D19" s="21">
        <v>21000</v>
      </c>
      <c r="E19" s="21">
        <v>571000</v>
      </c>
      <c r="F19" s="21">
        <v>202586.99</v>
      </c>
      <c r="G19" s="21">
        <v>202586.99</v>
      </c>
      <c r="H19" s="22">
        <v>368413.01</v>
      </c>
    </row>
    <row r="20" spans="1:8" x14ac:dyDescent="0.2">
      <c r="A20" s="19"/>
      <c r="B20" s="20" t="s">
        <v>26</v>
      </c>
      <c r="C20" s="21">
        <v>167500</v>
      </c>
      <c r="D20" s="21">
        <v>110000</v>
      </c>
      <c r="E20" s="21">
        <v>277500</v>
      </c>
      <c r="F20" s="25">
        <v>198</v>
      </c>
      <c r="G20" s="25">
        <v>198</v>
      </c>
      <c r="H20" s="22">
        <v>277302</v>
      </c>
    </row>
    <row r="21" spans="1:8" x14ac:dyDescent="0.2">
      <c r="A21" s="19"/>
      <c r="B21" s="20" t="s">
        <v>27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">
      <c r="A22" s="19"/>
      <c r="B22" s="20" t="s">
        <v>28</v>
      </c>
      <c r="C22" s="21">
        <v>133000</v>
      </c>
      <c r="D22" s="21">
        <v>370967.73</v>
      </c>
      <c r="E22" s="21">
        <v>503967.73</v>
      </c>
      <c r="F22" s="21">
        <v>22073.38</v>
      </c>
      <c r="G22" s="21">
        <v>22073.38</v>
      </c>
      <c r="H22" s="22">
        <v>481894.35</v>
      </c>
    </row>
    <row r="23" spans="1:8" x14ac:dyDescent="0.2">
      <c r="A23" s="15" t="s">
        <v>29</v>
      </c>
      <c r="B23" s="16"/>
      <c r="C23" s="23">
        <v>6545675</v>
      </c>
      <c r="D23" s="23">
        <v>3481506.34</v>
      </c>
      <c r="E23" s="23">
        <v>10027181.34</v>
      </c>
      <c r="F23" s="23">
        <v>3767899.62</v>
      </c>
      <c r="G23" s="23">
        <v>3767899.62</v>
      </c>
      <c r="H23" s="24">
        <v>6259281.7199999997</v>
      </c>
    </row>
    <row r="24" spans="1:8" x14ac:dyDescent="0.2">
      <c r="A24" s="19"/>
      <c r="B24" s="20" t="s">
        <v>30</v>
      </c>
      <c r="C24" s="21">
        <v>1103759</v>
      </c>
      <c r="D24" s="21">
        <v>23640</v>
      </c>
      <c r="E24" s="21">
        <v>1127399</v>
      </c>
      <c r="F24" s="21">
        <v>567640.82999999996</v>
      </c>
      <c r="G24" s="21">
        <v>567640.82999999996</v>
      </c>
      <c r="H24" s="22">
        <v>559758.17000000004</v>
      </c>
    </row>
    <row r="25" spans="1:8" x14ac:dyDescent="0.2">
      <c r="A25" s="19"/>
      <c r="B25" s="20" t="s">
        <v>31</v>
      </c>
      <c r="C25" s="21">
        <v>774824</v>
      </c>
      <c r="D25" s="21">
        <v>903655.31</v>
      </c>
      <c r="E25" s="21">
        <v>1678479.31</v>
      </c>
      <c r="F25" s="21">
        <v>919292.5</v>
      </c>
      <c r="G25" s="21">
        <v>919292.5</v>
      </c>
      <c r="H25" s="22">
        <v>759186.81</v>
      </c>
    </row>
    <row r="26" spans="1:8" x14ac:dyDescent="0.2">
      <c r="A26" s="19"/>
      <c r="B26" s="20" t="s">
        <v>32</v>
      </c>
      <c r="C26" s="21">
        <v>1174186</v>
      </c>
      <c r="D26" s="21">
        <v>718593.03</v>
      </c>
      <c r="E26" s="21">
        <v>1892779.03</v>
      </c>
      <c r="F26" s="21">
        <v>550359.63</v>
      </c>
      <c r="G26" s="21">
        <v>550359.63</v>
      </c>
      <c r="H26" s="22">
        <v>1342419.4</v>
      </c>
    </row>
    <row r="27" spans="1:8" x14ac:dyDescent="0.2">
      <c r="A27" s="19"/>
      <c r="B27" s="20" t="s">
        <v>33</v>
      </c>
      <c r="C27" s="21">
        <v>234487.6</v>
      </c>
      <c r="D27" s="21">
        <v>88300</v>
      </c>
      <c r="E27" s="21">
        <v>322787.59999999998</v>
      </c>
      <c r="F27" s="21">
        <v>249512.25</v>
      </c>
      <c r="G27" s="21">
        <v>249512.25</v>
      </c>
      <c r="H27" s="22">
        <v>73275.350000000006</v>
      </c>
    </row>
    <row r="28" spans="1:8" x14ac:dyDescent="0.2">
      <c r="A28" s="19"/>
      <c r="B28" s="20" t="s">
        <v>34</v>
      </c>
      <c r="C28" s="21">
        <v>1726512.4</v>
      </c>
      <c r="D28" s="21">
        <v>440545</v>
      </c>
      <c r="E28" s="21">
        <v>2167057.4</v>
      </c>
      <c r="F28" s="21">
        <v>669992.26</v>
      </c>
      <c r="G28" s="21">
        <v>669992.26</v>
      </c>
      <c r="H28" s="22">
        <v>1497065.14</v>
      </c>
    </row>
    <row r="29" spans="1:8" x14ac:dyDescent="0.2">
      <c r="A29" s="19"/>
      <c r="B29" s="20" t="s">
        <v>35</v>
      </c>
      <c r="C29" s="21">
        <v>335000</v>
      </c>
      <c r="D29" s="21">
        <v>3000</v>
      </c>
      <c r="E29" s="21">
        <v>338000</v>
      </c>
      <c r="F29" s="21">
        <v>34360.01</v>
      </c>
      <c r="G29" s="21">
        <v>34360.01</v>
      </c>
      <c r="H29" s="22">
        <v>303639.99</v>
      </c>
    </row>
    <row r="30" spans="1:8" x14ac:dyDescent="0.2">
      <c r="A30" s="19"/>
      <c r="B30" s="20" t="s">
        <v>36</v>
      </c>
      <c r="C30" s="21">
        <v>0</v>
      </c>
      <c r="D30" s="21">
        <v>425873</v>
      </c>
      <c r="E30" s="21">
        <v>425873</v>
      </c>
      <c r="F30" s="21">
        <v>105493.61</v>
      </c>
      <c r="G30" s="21">
        <v>105493.61</v>
      </c>
      <c r="H30" s="22">
        <v>320379.39</v>
      </c>
    </row>
    <row r="31" spans="1:8" x14ac:dyDescent="0.2">
      <c r="A31" s="19"/>
      <c r="B31" s="20" t="s">
        <v>37</v>
      </c>
      <c r="C31" s="21">
        <v>154730</v>
      </c>
      <c r="D31" s="21">
        <v>685700</v>
      </c>
      <c r="E31" s="21">
        <v>840430</v>
      </c>
      <c r="F31" s="21">
        <v>289009.52</v>
      </c>
      <c r="G31" s="21">
        <v>289009.52</v>
      </c>
      <c r="H31" s="22">
        <v>551420.48</v>
      </c>
    </row>
    <row r="32" spans="1:8" x14ac:dyDescent="0.2">
      <c r="A32" s="19"/>
      <c r="B32" s="20" t="s">
        <v>38</v>
      </c>
      <c r="C32" s="21">
        <v>1042176</v>
      </c>
      <c r="D32" s="21">
        <v>192200</v>
      </c>
      <c r="E32" s="21">
        <v>1234376</v>
      </c>
      <c r="F32" s="21">
        <v>382239.01</v>
      </c>
      <c r="G32" s="21">
        <v>382239.01</v>
      </c>
      <c r="H32" s="22">
        <v>852136.99</v>
      </c>
    </row>
    <row r="33" spans="1:8" x14ac:dyDescent="0.2">
      <c r="A33" s="15" t="s">
        <v>39</v>
      </c>
      <c r="B33" s="16"/>
      <c r="C33" s="23">
        <v>1081886</v>
      </c>
      <c r="D33" s="23">
        <v>343961.02</v>
      </c>
      <c r="E33" s="23">
        <v>1425847.02</v>
      </c>
      <c r="F33" s="23">
        <v>686958.47</v>
      </c>
      <c r="G33" s="23">
        <v>686958.47</v>
      </c>
      <c r="H33" s="24">
        <v>738888.55</v>
      </c>
    </row>
    <row r="34" spans="1:8" x14ac:dyDescent="0.2">
      <c r="A34" s="19"/>
      <c r="B34" s="20" t="s">
        <v>40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1:8" x14ac:dyDescent="0.2">
      <c r="A35" s="19"/>
      <c r="B35" s="20" t="s">
        <v>41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x14ac:dyDescent="0.2">
      <c r="A36" s="19"/>
      <c r="B36" s="20" t="s">
        <v>42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</row>
    <row r="37" spans="1:8" x14ac:dyDescent="0.2">
      <c r="A37" s="19"/>
      <c r="B37" s="20" t="s">
        <v>43</v>
      </c>
      <c r="C37" s="21">
        <v>1081886</v>
      </c>
      <c r="D37" s="21">
        <v>343961.02</v>
      </c>
      <c r="E37" s="21">
        <v>1425847.02</v>
      </c>
      <c r="F37" s="21">
        <v>686958.47</v>
      </c>
      <c r="G37" s="21">
        <v>686958.47</v>
      </c>
      <c r="H37" s="22">
        <v>738888.55</v>
      </c>
    </row>
    <row r="38" spans="1:8" x14ac:dyDescent="0.2">
      <c r="A38" s="19"/>
      <c r="B38" s="20" t="s">
        <v>44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1:8" x14ac:dyDescent="0.2">
      <c r="A39" s="19"/>
      <c r="B39" s="20" t="s">
        <v>45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1:8" x14ac:dyDescent="0.2">
      <c r="A40" s="19"/>
      <c r="B40" s="20" t="s">
        <v>46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1:8" x14ac:dyDescent="0.2">
      <c r="A41" s="19"/>
      <c r="B41" s="20" t="s">
        <v>47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</row>
    <row r="42" spans="1:8" x14ac:dyDescent="0.2">
      <c r="A42" s="19"/>
      <c r="B42" s="20" t="s">
        <v>48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</row>
    <row r="43" spans="1:8" x14ac:dyDescent="0.2">
      <c r="A43" s="15" t="s">
        <v>49</v>
      </c>
      <c r="B43" s="16"/>
      <c r="C43" s="27">
        <v>0</v>
      </c>
      <c r="D43" s="23">
        <v>1950259.15</v>
      </c>
      <c r="E43" s="23">
        <v>1950259.15</v>
      </c>
      <c r="F43" s="23">
        <v>1497503.67</v>
      </c>
      <c r="G43" s="23">
        <v>1497503.67</v>
      </c>
      <c r="H43" s="24">
        <v>452755.48</v>
      </c>
    </row>
    <row r="44" spans="1:8" x14ac:dyDescent="0.2">
      <c r="A44" s="19"/>
      <c r="B44" s="20" t="s">
        <v>50</v>
      </c>
      <c r="C44" s="26">
        <v>0</v>
      </c>
      <c r="D44" s="21">
        <v>1591127.99</v>
      </c>
      <c r="E44" s="21">
        <v>1591127.99</v>
      </c>
      <c r="F44" s="21">
        <v>1274462.8899999999</v>
      </c>
      <c r="G44" s="21">
        <v>1274462.8899999999</v>
      </c>
      <c r="H44" s="22">
        <v>316665.09999999998</v>
      </c>
    </row>
    <row r="45" spans="1:8" x14ac:dyDescent="0.2">
      <c r="A45" s="19"/>
      <c r="B45" s="20" t="s">
        <v>51</v>
      </c>
      <c r="C45" s="26">
        <v>0</v>
      </c>
      <c r="D45" s="21">
        <v>149298.35999999999</v>
      </c>
      <c r="E45" s="21">
        <v>149298.35999999999</v>
      </c>
      <c r="F45" s="21">
        <v>101216.99</v>
      </c>
      <c r="G45" s="21">
        <v>101216.99</v>
      </c>
      <c r="H45" s="22">
        <v>48081.37</v>
      </c>
    </row>
    <row r="46" spans="1:8" x14ac:dyDescent="0.2">
      <c r="A46" s="19"/>
      <c r="B46" s="20" t="s">
        <v>52</v>
      </c>
      <c r="C46" s="26">
        <v>0</v>
      </c>
      <c r="D46" s="21">
        <v>59832.800000000003</v>
      </c>
      <c r="E46" s="21">
        <v>59832.800000000003</v>
      </c>
      <c r="F46" s="21">
        <v>59832.800000000003</v>
      </c>
      <c r="G46" s="21">
        <v>59832.800000000003</v>
      </c>
      <c r="H46" s="28">
        <v>0</v>
      </c>
    </row>
    <row r="47" spans="1:8" x14ac:dyDescent="0.2">
      <c r="A47" s="19"/>
      <c r="B47" s="20" t="s">
        <v>53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1:8" x14ac:dyDescent="0.2">
      <c r="A48" s="19"/>
      <c r="B48" s="20" t="s">
        <v>54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1:8" x14ac:dyDescent="0.2">
      <c r="A49" s="19"/>
      <c r="B49" s="20" t="s">
        <v>55</v>
      </c>
      <c r="C49" s="26">
        <v>0</v>
      </c>
      <c r="D49" s="21">
        <v>150000</v>
      </c>
      <c r="E49" s="21">
        <v>150000</v>
      </c>
      <c r="F49" s="21">
        <v>61990.99</v>
      </c>
      <c r="G49" s="21">
        <v>61990.99</v>
      </c>
      <c r="H49" s="22">
        <v>88009.01</v>
      </c>
    </row>
    <row r="50" spans="1:8" x14ac:dyDescent="0.2">
      <c r="A50" s="19"/>
      <c r="B50" s="20" t="s">
        <v>56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1:8" x14ac:dyDescent="0.2">
      <c r="A51" s="19"/>
      <c r="B51" s="20" t="s">
        <v>57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1:8" x14ac:dyDescent="0.2">
      <c r="A52" s="19"/>
      <c r="B52" s="20" t="s">
        <v>58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1:8" x14ac:dyDescent="0.2">
      <c r="A53" s="15" t="s">
        <v>59</v>
      </c>
      <c r="B53" s="16"/>
      <c r="C53" s="27">
        <v>0</v>
      </c>
      <c r="D53" s="23">
        <v>4684625.1100000003</v>
      </c>
      <c r="E53" s="23">
        <v>4684625.1100000003</v>
      </c>
      <c r="F53" s="23">
        <v>3371082.06</v>
      </c>
      <c r="G53" s="23">
        <v>3371082.06</v>
      </c>
      <c r="H53" s="24">
        <v>1313543.05</v>
      </c>
    </row>
    <row r="54" spans="1:8" x14ac:dyDescent="0.2">
      <c r="A54" s="19"/>
      <c r="B54" s="20" t="s">
        <v>60</v>
      </c>
      <c r="C54" s="29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1:8" x14ac:dyDescent="0.2">
      <c r="A55" s="19"/>
      <c r="B55" s="20" t="s">
        <v>61</v>
      </c>
      <c r="C55" s="30">
        <v>0</v>
      </c>
      <c r="D55" s="21">
        <v>4684625.1100000003</v>
      </c>
      <c r="E55" s="21">
        <v>4684625.1100000003</v>
      </c>
      <c r="F55" s="21">
        <v>3371082.06</v>
      </c>
      <c r="G55" s="21">
        <v>3371082.06</v>
      </c>
      <c r="H55" s="22">
        <v>1313543.05</v>
      </c>
    </row>
    <row r="56" spans="1:8" x14ac:dyDescent="0.2">
      <c r="A56" s="19"/>
      <c r="B56" s="20" t="s">
        <v>62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</row>
    <row r="57" spans="1:8" x14ac:dyDescent="0.2">
      <c r="A57" s="15" t="s">
        <v>63</v>
      </c>
      <c r="B57" s="16"/>
      <c r="C57" s="23">
        <v>3173979.66</v>
      </c>
      <c r="D57" s="23">
        <v>-2207586.56</v>
      </c>
      <c r="E57" s="23">
        <v>966393.1</v>
      </c>
      <c r="F57" s="27">
        <v>0</v>
      </c>
      <c r="G57" s="27">
        <v>0</v>
      </c>
      <c r="H57" s="23">
        <v>966393.1</v>
      </c>
    </row>
    <row r="58" spans="1:8" x14ac:dyDescent="0.2">
      <c r="A58" s="19"/>
      <c r="B58" s="20" t="s">
        <v>64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1:8" x14ac:dyDescent="0.2">
      <c r="A59" s="19"/>
      <c r="B59" s="20" t="s">
        <v>65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1:8" x14ac:dyDescent="0.2">
      <c r="A60" s="19"/>
      <c r="B60" s="20" t="s">
        <v>66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1:8" x14ac:dyDescent="0.2">
      <c r="A61" s="19"/>
      <c r="B61" s="20" t="s">
        <v>67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1:8" x14ac:dyDescent="0.2">
      <c r="A62" s="19"/>
      <c r="B62" s="20" t="s">
        <v>68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1:8" x14ac:dyDescent="0.2">
      <c r="A63" s="19"/>
      <c r="B63" s="20" t="s">
        <v>69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1:8" x14ac:dyDescent="0.2">
      <c r="A64" s="19"/>
      <c r="B64" s="20" t="s">
        <v>70</v>
      </c>
      <c r="C64" s="21">
        <v>3173979.66</v>
      </c>
      <c r="D64" s="21">
        <v>-2207586.56</v>
      </c>
      <c r="E64" s="21">
        <v>966393.1</v>
      </c>
      <c r="F64" s="30">
        <v>0</v>
      </c>
      <c r="G64" s="30">
        <v>0</v>
      </c>
      <c r="H64" s="21">
        <v>966393.1</v>
      </c>
    </row>
    <row r="65" spans="1:9" x14ac:dyDescent="0.2">
      <c r="A65" s="15" t="s">
        <v>71</v>
      </c>
      <c r="B65" s="16"/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9" x14ac:dyDescent="0.2">
      <c r="A66" s="19"/>
      <c r="B66" s="20" t="s">
        <v>72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</row>
    <row r="67" spans="1:9" x14ac:dyDescent="0.2">
      <c r="A67" s="19"/>
      <c r="B67" s="20" t="s">
        <v>73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</row>
    <row r="68" spans="1:9" x14ac:dyDescent="0.2">
      <c r="A68" s="19"/>
      <c r="B68" s="20" t="s">
        <v>74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1:9" x14ac:dyDescent="0.2">
      <c r="A69" s="15" t="s">
        <v>75</v>
      </c>
      <c r="B69" s="16"/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9" x14ac:dyDescent="0.2">
      <c r="A70" s="19"/>
      <c r="B70" s="20" t="s">
        <v>76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1:9" x14ac:dyDescent="0.2">
      <c r="A71" s="19"/>
      <c r="B71" s="20" t="s">
        <v>77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</row>
    <row r="72" spans="1:9" x14ac:dyDescent="0.2">
      <c r="A72" s="19"/>
      <c r="B72" s="20" t="s">
        <v>78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1:9" x14ac:dyDescent="0.2">
      <c r="A73" s="19"/>
      <c r="B73" s="20" t="s">
        <v>79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</row>
    <row r="74" spans="1:9" x14ac:dyDescent="0.2">
      <c r="A74" s="19"/>
      <c r="B74" s="20" t="s">
        <v>80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1:9" x14ac:dyDescent="0.2">
      <c r="A75" s="19"/>
      <c r="B75" s="20" t="s">
        <v>81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1:9" x14ac:dyDescent="0.2">
      <c r="A76" s="32"/>
      <c r="B76" s="33" t="s">
        <v>82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9" x14ac:dyDescent="0.2">
      <c r="A77" s="35"/>
      <c r="B77" s="36" t="s">
        <v>83</v>
      </c>
      <c r="C77" s="37">
        <f>C5+C13+C23+C33+C43+C53+C57</f>
        <v>34743666.659999996</v>
      </c>
      <c r="D77" s="37">
        <f t="shared" ref="D77:H77" si="0">D5+D13+D23+D33+D43+D53+D57</f>
        <v>31492358.599999998</v>
      </c>
      <c r="E77" s="37">
        <f t="shared" si="0"/>
        <v>66236025.259999998</v>
      </c>
      <c r="F77" s="37">
        <f t="shared" si="0"/>
        <v>27762947.119999994</v>
      </c>
      <c r="G77" s="37">
        <f t="shared" si="0"/>
        <v>27762947.119999994</v>
      </c>
      <c r="H77" s="37">
        <f t="shared" si="0"/>
        <v>38473078.139999993</v>
      </c>
    </row>
    <row r="79" spans="1:9" x14ac:dyDescent="0.2">
      <c r="B79" s="38" t="s">
        <v>84</v>
      </c>
      <c r="C79" s="39"/>
      <c r="D79" s="39"/>
      <c r="E79" s="39"/>
      <c r="F79" s="40"/>
      <c r="G79" s="40"/>
      <c r="H79" s="40"/>
      <c r="I79" s="40"/>
    </row>
    <row r="80" spans="1:9" x14ac:dyDescent="0.2">
      <c r="B80" s="39"/>
      <c r="C80" s="39"/>
      <c r="D80" s="39"/>
      <c r="E80" s="39"/>
      <c r="F80" s="39"/>
      <c r="G80" s="39"/>
      <c r="H80" s="39"/>
      <c r="I80" s="39"/>
    </row>
    <row r="81" spans="2:9" x14ac:dyDescent="0.2">
      <c r="B81" s="39"/>
      <c r="C81" s="39"/>
      <c r="D81" s="39"/>
      <c r="E81" s="39"/>
      <c r="F81" s="39"/>
      <c r="G81" s="39"/>
      <c r="H81" s="39"/>
      <c r="I81" s="39"/>
    </row>
    <row r="82" spans="2:9" x14ac:dyDescent="0.2">
      <c r="B82" s="39"/>
      <c r="C82" s="39"/>
      <c r="D82" s="39"/>
      <c r="E82" s="39"/>
      <c r="F82" s="39"/>
      <c r="G82" s="39"/>
      <c r="H82" s="39"/>
      <c r="I82" s="39"/>
    </row>
    <row r="83" spans="2:9" x14ac:dyDescent="0.2">
      <c r="B83" s="39"/>
      <c r="C83" s="39"/>
      <c r="D83" s="39"/>
      <c r="E83" s="39"/>
      <c r="F83" s="39"/>
      <c r="G83" s="39"/>
      <c r="H83" s="39"/>
      <c r="I83" s="39"/>
    </row>
    <row r="84" spans="2:9" x14ac:dyDescent="0.2">
      <c r="B84" s="39"/>
      <c r="C84" s="39"/>
      <c r="D84" s="39"/>
      <c r="E84" s="39"/>
      <c r="F84" s="39"/>
      <c r="G84" s="39"/>
      <c r="H84" s="39"/>
      <c r="I84" s="39"/>
    </row>
    <row r="85" spans="2:9" x14ac:dyDescent="0.2">
      <c r="B85" s="39"/>
      <c r="C85" s="39"/>
      <c r="D85" s="39"/>
      <c r="E85" s="39"/>
      <c r="F85" s="39"/>
      <c r="G85" s="39"/>
      <c r="H85" s="39"/>
      <c r="I85" s="39"/>
    </row>
    <row r="86" spans="2:9" x14ac:dyDescent="0.2">
      <c r="B86" s="39"/>
      <c r="C86" s="39"/>
      <c r="D86" s="40" t="str">
        <f>IF(D78=[1]CAdmon!D60," ","ERROR")</f>
        <v xml:space="preserve"> </v>
      </c>
      <c r="E86" s="40" t="str">
        <f>IF(E78=[1]CAdmon!E60," ","ERROR")</f>
        <v xml:space="preserve"> </v>
      </c>
      <c r="F86" s="40" t="str">
        <f>IF(F78=[1]CAdmon!F60," ","ERROR")</f>
        <v xml:space="preserve"> </v>
      </c>
      <c r="G86" s="40" t="str">
        <f>IF(G78=[1]CAdmon!H60," ","ERROR")</f>
        <v xml:space="preserve"> </v>
      </c>
      <c r="H86" s="40" t="str">
        <f>IF(H78=[1]CAdmon!J60," ","ERROR")</f>
        <v xml:space="preserve"> </v>
      </c>
      <c r="I86" s="40" t="str">
        <f>IF(I78=[1]CAdmon!K60," ","ERROR")</f>
        <v xml:space="preserve"> </v>
      </c>
    </row>
    <row r="87" spans="2:9" x14ac:dyDescent="0.2">
      <c r="B87" s="41"/>
      <c r="C87" s="42"/>
      <c r="D87" s="39"/>
      <c r="E87" s="41"/>
      <c r="F87" s="41"/>
      <c r="G87" s="41"/>
      <c r="H87" s="42"/>
      <c r="I87" s="42"/>
    </row>
    <row r="88" spans="2:9" x14ac:dyDescent="0.2">
      <c r="B88" s="43" t="s">
        <v>85</v>
      </c>
      <c r="C88" s="44"/>
      <c r="D88" s="39"/>
      <c r="E88" s="39"/>
      <c r="F88" s="45" t="s">
        <v>86</v>
      </c>
      <c r="G88" s="45"/>
      <c r="H88" s="45"/>
      <c r="I88" s="45"/>
    </row>
    <row r="89" spans="2:9" x14ac:dyDescent="0.2">
      <c r="B89" s="43" t="s">
        <v>87</v>
      </c>
      <c r="D89" s="39"/>
      <c r="E89" s="39"/>
      <c r="F89" s="46" t="s">
        <v>88</v>
      </c>
      <c r="G89" s="46"/>
      <c r="H89" s="46"/>
      <c r="I89" s="46"/>
    </row>
    <row r="90" spans="2:9" x14ac:dyDescent="0.2">
      <c r="B90" s="39"/>
      <c r="C90" s="39"/>
      <c r="D90" s="39"/>
      <c r="E90" s="39"/>
      <c r="F90" s="39"/>
      <c r="G90" s="39"/>
      <c r="H90" s="39"/>
      <c r="I90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2018-07-25T22:58:28Z</dcterms:created>
  <dcterms:modified xsi:type="dcterms:W3CDTF">2018-07-25T23:01:55Z</dcterms:modified>
</cp:coreProperties>
</file>