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18\ESTADOS FINANCIEROS\JUNIO\PUBLICACION 2DO TRIM18\INFORMACION DISCIPLINA FINANCIERA\"/>
    </mc:Choice>
  </mc:AlternateContent>
  <bookViews>
    <workbookView xWindow="0" yWindow="0" windowWidth="20490" windowHeight="7650"/>
  </bookViews>
  <sheets>
    <sheet name="F6b" sheetId="1" r:id="rId1"/>
  </sheets>
  <definedNames>
    <definedName name="_xlnm._FilterDatabase" localSheetId="0" hidden="1">F6b!$A$3:$G$13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D16" i="1" s="1"/>
  <c r="D17" i="1"/>
  <c r="G17" i="1" s="1"/>
  <c r="F16" i="1"/>
  <c r="E16" i="1"/>
  <c r="C16" i="1"/>
  <c r="B16" i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G5" i="1" s="1"/>
  <c r="F5" i="1"/>
  <c r="F26" i="1" s="1"/>
  <c r="E5" i="1"/>
  <c r="E26" i="1" s="1"/>
  <c r="D5" i="1"/>
  <c r="D26" i="1" s="1"/>
  <c r="C5" i="1"/>
  <c r="C26" i="1" s="1"/>
  <c r="B5" i="1"/>
  <c r="B26" i="1" s="1"/>
  <c r="G18" i="1" l="1"/>
  <c r="G16" i="1" s="1"/>
  <c r="G26" i="1" s="1"/>
</calcChain>
</file>

<file path=xl/sharedStrings.xml><?xml version="1.0" encoding="utf-8"?>
<sst xmlns="http://schemas.openxmlformats.org/spreadsheetml/2006/main" count="32" uniqueCount="25">
  <si>
    <t>INSTITUTO TECNOLOGICO SUPERIOR DEL SUR DE GUANAJUATO
Estado Analítico del Ejercicio del Presupuesto de Egresos Detallado - LDF
Clasificación Administrativa
al 30 de Junio de 2018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</si>
  <si>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</si>
  <si>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</si>
  <si>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</si>
  <si>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</si>
  <si>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</si>
  <si>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</si>
  <si>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</si>
  <si>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</si>
  <si>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</si>
  <si>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</si>
  <si>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DIRECCION GENERAL</t>
  </si>
  <si>
    <t>0201 SUBDIRECCIÓN DEL ÁREA ACADÉMICA</t>
  </si>
  <si>
    <t>0301 SUBDIRECCIÓN DE VINCULACIÓN Y EXTENSIÓN</t>
  </si>
  <si>
    <t>0401 SUBDIRECCIÓN DE PLANEACIÓN Y EVALUACIÓN</t>
  </si>
  <si>
    <t>0501 SUBDIRECCIÓN DE ADMINISTRACIÓN Y FINANZA</t>
  </si>
  <si>
    <t>F. Dependencia o Unidad Administrativa 6</t>
  </si>
  <si>
    <t>G. Dependencia o Unidad Administrativa 7</t>
  </si>
  <si>
    <t>II. Gasto Etiquetado</t>
  </si>
  <si>
    <t>(II=A+B+C+D+E+F+G+H)</t>
  </si>
  <si>
    <t>III. Total de Egresos (III = I + II)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</si>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</sst>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}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8" xfId="0" applyFont="1" applyBorder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sqref="A1:G1"/>
    </sheetView>
  </sheetViews>
  <sheetFormatPr baseColWidth="10" defaultRowHeight="11.25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>
      <c r="A1" s="1" t="s">
        <v>0</v>
      </c>
      <c r="B1" s="2"/>
      <c r="C1" s="2"/>
      <c r="D1" s="2"/>
      <c r="E1" s="2"/>
      <c r="F1" s="2"/>
      <c r="G1" s="3"/>
    </row>
    <row r="2" spans="1:7">
      <c r="A2" s="5"/>
      <c r="B2" s="6" t="s">
        <v>1</v>
      </c>
      <c r="C2" s="6"/>
      <c r="D2" s="6"/>
      <c r="E2" s="6"/>
      <c r="F2" s="6"/>
      <c r="G2" s="5"/>
    </row>
    <row r="3" spans="1:7" ht="22.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>
      <c r="A4" s="9" t="s">
        <v>9</v>
      </c>
      <c r="B4" s="10"/>
      <c r="C4" s="10"/>
      <c r="D4" s="10"/>
      <c r="E4" s="10"/>
      <c r="F4" s="10"/>
      <c r="G4" s="10"/>
    </row>
    <row r="5" spans="1:7">
      <c r="A5" s="11" t="s">
        <v>10</v>
      </c>
      <c r="B5" s="12">
        <f>SUM(B6:B13)</f>
        <v>34743666.659999996</v>
      </c>
      <c r="C5" s="12">
        <f t="shared" ref="C5:G5" si="0">SUM(C6:C13)</f>
        <v>5311369.96</v>
      </c>
      <c r="D5" s="12">
        <f t="shared" si="0"/>
        <v>40055036.620000005</v>
      </c>
      <c r="E5" s="12">
        <f t="shared" si="0"/>
        <v>17167210.890000001</v>
      </c>
      <c r="F5" s="12">
        <f t="shared" si="0"/>
        <v>17167210.890000001</v>
      </c>
      <c r="G5" s="12">
        <f t="shared" si="0"/>
        <v>22887825.73</v>
      </c>
    </row>
    <row r="6" spans="1:7">
      <c r="A6" s="13" t="s">
        <v>11</v>
      </c>
      <c r="B6" s="14">
        <v>962900</v>
      </c>
      <c r="C6" s="14">
        <v>0</v>
      </c>
      <c r="D6" s="14">
        <f>B6+C6</f>
        <v>962900</v>
      </c>
      <c r="E6" s="14">
        <v>414189.68</v>
      </c>
      <c r="F6" s="14">
        <v>414189.68</v>
      </c>
      <c r="G6" s="14">
        <f>D6-E6</f>
        <v>548710.32000000007</v>
      </c>
    </row>
    <row r="7" spans="1:7">
      <c r="A7" s="13" t="s">
        <v>12</v>
      </c>
      <c r="B7" s="14">
        <v>14476123</v>
      </c>
      <c r="C7" s="14">
        <v>1805334.57</v>
      </c>
      <c r="D7" s="14">
        <f t="shared" ref="D7:D13" si="1">B7+C7</f>
        <v>16281457.57</v>
      </c>
      <c r="E7" s="14">
        <v>6324562.8200000003</v>
      </c>
      <c r="F7" s="14">
        <v>6324562.8200000003</v>
      </c>
      <c r="G7" s="14">
        <f t="shared" ref="G7:G13" si="2">D7-E7</f>
        <v>9956894.75</v>
      </c>
    </row>
    <row r="8" spans="1:7">
      <c r="A8" s="13" t="s">
        <v>13</v>
      </c>
      <c r="B8" s="14">
        <v>5433528</v>
      </c>
      <c r="C8" s="14">
        <v>66721.62</v>
      </c>
      <c r="D8" s="14">
        <f t="shared" si="1"/>
        <v>5500249.6200000001</v>
      </c>
      <c r="E8" s="14">
        <v>2761347.42</v>
      </c>
      <c r="F8" s="14">
        <v>2761347.42</v>
      </c>
      <c r="G8" s="14">
        <f t="shared" si="2"/>
        <v>2738902.2</v>
      </c>
    </row>
    <row r="9" spans="1:7" ht="22.5">
      <c r="A9" s="13" t="s">
        <v>14</v>
      </c>
      <c r="B9" s="14">
        <v>6715180</v>
      </c>
      <c r="C9" s="14">
        <v>4527247.2300000004</v>
      </c>
      <c r="D9" s="14">
        <f t="shared" si="1"/>
        <v>11242427.23</v>
      </c>
      <c r="E9" s="14">
        <v>5340764.1100000003</v>
      </c>
      <c r="F9" s="14">
        <v>5340764.1100000003</v>
      </c>
      <c r="G9" s="14">
        <f t="shared" si="2"/>
        <v>5901663.1200000001</v>
      </c>
    </row>
    <row r="10" spans="1:7" ht="22.5">
      <c r="A10" s="13" t="s">
        <v>15</v>
      </c>
      <c r="B10" s="14">
        <v>7155935.6600000001</v>
      </c>
      <c r="C10" s="14">
        <v>-1087933.46</v>
      </c>
      <c r="D10" s="14">
        <f t="shared" si="1"/>
        <v>6068002.2000000002</v>
      </c>
      <c r="E10" s="14">
        <v>2326346.86</v>
      </c>
      <c r="F10" s="14">
        <v>2326346.86</v>
      </c>
      <c r="G10" s="14">
        <f t="shared" si="2"/>
        <v>3741655.3400000003</v>
      </c>
    </row>
    <row r="11" spans="1:7">
      <c r="A11" s="13" t="s">
        <v>16</v>
      </c>
      <c r="B11" s="14"/>
      <c r="C11" s="14"/>
      <c r="D11" s="14">
        <f t="shared" si="1"/>
        <v>0</v>
      </c>
      <c r="E11" s="14"/>
      <c r="F11" s="14"/>
      <c r="G11" s="14">
        <f t="shared" si="2"/>
        <v>0</v>
      </c>
    </row>
    <row r="12" spans="1:7">
      <c r="A12" s="13" t="s">
        <v>17</v>
      </c>
      <c r="B12" s="14"/>
      <c r="C12" s="14"/>
      <c r="D12" s="14">
        <f t="shared" si="1"/>
        <v>0</v>
      </c>
      <c r="E12" s="14"/>
      <c r="F12" s="14"/>
      <c r="G12" s="14">
        <f t="shared" si="2"/>
        <v>0</v>
      </c>
    </row>
    <row r="13" spans="1:7">
      <c r="A13" s="13"/>
      <c r="B13" s="14"/>
      <c r="C13" s="14"/>
      <c r="D13" s="14">
        <f t="shared" si="1"/>
        <v>0</v>
      </c>
      <c r="E13" s="14"/>
      <c r="F13" s="14"/>
      <c r="G13" s="14">
        <f t="shared" si="2"/>
        <v>0</v>
      </c>
    </row>
    <row r="14" spans="1:7" ht="5.0999999999999996" customHeight="1">
      <c r="A14" s="13"/>
      <c r="B14" s="14"/>
      <c r="C14" s="14"/>
      <c r="D14" s="14"/>
      <c r="E14" s="14"/>
      <c r="F14" s="14"/>
      <c r="G14" s="14"/>
    </row>
    <row r="15" spans="1:7">
      <c r="A15" s="15" t="s">
        <v>18</v>
      </c>
      <c r="B15" s="14"/>
      <c r="C15" s="14"/>
      <c r="D15" s="14"/>
      <c r="E15" s="14"/>
      <c r="F15" s="14"/>
      <c r="G15" s="14"/>
    </row>
    <row r="16" spans="1:7">
      <c r="A16" s="15" t="s">
        <v>19</v>
      </c>
      <c r="B16" s="12">
        <f>SUM(B17:B24)</f>
        <v>0</v>
      </c>
      <c r="C16" s="12">
        <f t="shared" ref="C16:G16" si="3">SUM(C17:C24)</f>
        <v>26180988.639999997</v>
      </c>
      <c r="D16" s="12">
        <f t="shared" si="3"/>
        <v>26180988.639999997</v>
      </c>
      <c r="E16" s="12">
        <f t="shared" si="3"/>
        <v>10595736.23</v>
      </c>
      <c r="F16" s="12">
        <f t="shared" si="3"/>
        <v>10595736.23</v>
      </c>
      <c r="G16" s="12">
        <f t="shared" si="3"/>
        <v>15585252.41</v>
      </c>
    </row>
    <row r="17" spans="1:7">
      <c r="A17" s="13" t="s">
        <v>11</v>
      </c>
      <c r="B17" s="14">
        <v>0</v>
      </c>
      <c r="C17" s="14">
        <v>1030329</v>
      </c>
      <c r="D17" s="14">
        <f>B17+C17</f>
        <v>1030329</v>
      </c>
      <c r="E17" s="14">
        <v>425740.34</v>
      </c>
      <c r="F17" s="14">
        <v>425740.34</v>
      </c>
      <c r="G17" s="14">
        <f t="shared" ref="G17:G24" si="4">D17-E17</f>
        <v>604588.65999999992</v>
      </c>
    </row>
    <row r="18" spans="1:7">
      <c r="A18" s="13" t="s">
        <v>12</v>
      </c>
      <c r="B18" s="14">
        <v>0</v>
      </c>
      <c r="C18" s="14">
        <v>13666406.67</v>
      </c>
      <c r="D18" s="14">
        <f t="shared" ref="D18:D24" si="5">B18+C18</f>
        <v>13666406.67</v>
      </c>
      <c r="E18" s="14">
        <v>5107073.21</v>
      </c>
      <c r="F18" s="14">
        <v>5107073.21</v>
      </c>
      <c r="G18" s="14">
        <f t="shared" si="4"/>
        <v>8559333.4600000009</v>
      </c>
    </row>
    <row r="19" spans="1:7">
      <c r="A19" s="13" t="s">
        <v>13</v>
      </c>
      <c r="B19" s="14">
        <v>0</v>
      </c>
      <c r="C19" s="14">
        <v>1664978.93</v>
      </c>
      <c r="D19" s="14">
        <f t="shared" si="5"/>
        <v>1664978.93</v>
      </c>
      <c r="E19" s="14">
        <v>720303.02</v>
      </c>
      <c r="F19" s="14">
        <v>720303.02</v>
      </c>
      <c r="G19" s="14">
        <f t="shared" si="4"/>
        <v>944675.90999999992</v>
      </c>
    </row>
    <row r="20" spans="1:7" ht="22.5">
      <c r="A20" s="13" t="s">
        <v>14</v>
      </c>
      <c r="B20" s="14">
        <v>0</v>
      </c>
      <c r="C20" s="14">
        <v>5936107.1399999997</v>
      </c>
      <c r="D20" s="14">
        <f t="shared" si="5"/>
        <v>5936107.1399999997</v>
      </c>
      <c r="E20" s="14">
        <v>3234270.56</v>
      </c>
      <c r="F20" s="14">
        <v>3234270.56</v>
      </c>
      <c r="G20" s="14">
        <f t="shared" si="4"/>
        <v>2701836.5799999996</v>
      </c>
    </row>
    <row r="21" spans="1:7" ht="22.5">
      <c r="A21" s="13" t="s">
        <v>15</v>
      </c>
      <c r="B21" s="14">
        <v>0</v>
      </c>
      <c r="C21" s="14">
        <v>3883166.9</v>
      </c>
      <c r="D21" s="14">
        <f t="shared" si="5"/>
        <v>3883166.9</v>
      </c>
      <c r="E21" s="14">
        <v>1108349.1000000001</v>
      </c>
      <c r="F21" s="14">
        <v>1108349.1000000001</v>
      </c>
      <c r="G21" s="14">
        <f t="shared" si="4"/>
        <v>2774817.8</v>
      </c>
    </row>
    <row r="22" spans="1:7">
      <c r="A22" s="13" t="s">
        <v>16</v>
      </c>
      <c r="B22" s="14"/>
      <c r="C22" s="14"/>
      <c r="D22" s="14">
        <f t="shared" si="5"/>
        <v>0</v>
      </c>
      <c r="E22" s="14"/>
      <c r="F22" s="14"/>
      <c r="G22" s="14">
        <f t="shared" si="4"/>
        <v>0</v>
      </c>
    </row>
    <row r="23" spans="1:7">
      <c r="A23" s="13" t="s">
        <v>17</v>
      </c>
      <c r="B23" s="14"/>
      <c r="C23" s="14"/>
      <c r="D23" s="14">
        <f t="shared" si="5"/>
        <v>0</v>
      </c>
      <c r="E23" s="14"/>
      <c r="F23" s="14"/>
      <c r="G23" s="14">
        <f t="shared" si="4"/>
        <v>0</v>
      </c>
    </row>
    <row r="24" spans="1:7">
      <c r="A24" s="13"/>
      <c r="B24" s="14"/>
      <c r="C24" s="14"/>
      <c r="D24" s="14">
        <f t="shared" si="5"/>
        <v>0</v>
      </c>
      <c r="E24" s="14"/>
      <c r="F24" s="14"/>
      <c r="G24" s="14">
        <f t="shared" si="4"/>
        <v>0</v>
      </c>
    </row>
    <row r="25" spans="1:7" ht="5.0999999999999996" customHeight="1">
      <c r="A25" s="16"/>
      <c r="B25" s="14"/>
      <c r="C25" s="14"/>
      <c r="D25" s="14"/>
      <c r="E25" s="14"/>
      <c r="F25" s="14"/>
      <c r="G25" s="14"/>
    </row>
    <row r="26" spans="1:7">
      <c r="A26" s="11" t="s">
        <v>20</v>
      </c>
      <c r="B26" s="12">
        <f>B5+B16</f>
        <v>34743666.659999996</v>
      </c>
      <c r="C26" s="12">
        <f t="shared" ref="C26:G26" si="6">C5+C16</f>
        <v>31492358.599999998</v>
      </c>
      <c r="D26" s="12">
        <f t="shared" si="6"/>
        <v>66236025.260000005</v>
      </c>
      <c r="E26" s="12">
        <f t="shared" si="6"/>
        <v>27762947.120000001</v>
      </c>
      <c r="F26" s="12">
        <f t="shared" si="6"/>
        <v>27762947.120000001</v>
      </c>
      <c r="G26" s="12">
        <f t="shared" si="6"/>
        <v>38473078.140000001</v>
      </c>
    </row>
    <row r="27" spans="1:7" ht="5.0999999999999996" customHeight="1">
      <c r="A27" s="17"/>
      <c r="B27" s="18"/>
      <c r="C27" s="18"/>
      <c r="D27" s="18"/>
      <c r="E27" s="18"/>
      <c r="F27" s="18"/>
      <c r="G27" s="18"/>
    </row>
    <row r="32" spans="1:7">
      <c r="A32" s="19"/>
      <c r="D32" s="19"/>
      <c r="E32" s="19"/>
    </row>
    <row r="33" spans="1:5" ht="12.75">
      <c r="A33" s="20" t="s">
        <v>21</v>
      </c>
      <c r="B33" s="21"/>
      <c r="C33" s="21"/>
      <c r="D33" s="22" t="s">
        <v>22</v>
      </c>
      <c r="E33" s="23"/>
    </row>
    <row r="34" spans="1:5" ht="12.75">
      <c r="A34" s="20" t="s">
        <v>23</v>
      </c>
      <c r="B34" s="21"/>
      <c r="C34" s="21"/>
      <c r="D34" s="22" t="s">
        <v>24</v>
      </c>
      <c r="E34" s="23"/>
    </row>
  </sheetData>
  <mergeCells count="4">
    <mergeCell ref="A1:G1"/>
    <mergeCell ref="B2:F2"/>
    <mergeCell ref="D33:E33"/>
    <mergeCell ref="D34:E34"/>
  </mergeCells>
  <pageMargins left="0.70866141732283472" right="0.70866141732283472" top="0.74803149606299213" bottom="0.74803149606299213" header="0.31496062992125984" footer="0.31496062992125984"/>
  <pageSetup scale="5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2018-07-26T01:53:44Z</cp:lastPrinted>
  <dcterms:created xsi:type="dcterms:W3CDTF">2018-07-26T01:52:16Z</dcterms:created>
  <dcterms:modified xsi:type="dcterms:W3CDTF">2018-07-26T01:54:38Z</dcterms:modified>
</cp:coreProperties>
</file>