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60" i="1" l="1"/>
  <c r="D60" i="1"/>
  <c r="C60" i="1"/>
  <c r="C68" i="1" s="1"/>
  <c r="C69" i="1" s="1"/>
  <c r="E46" i="1"/>
  <c r="E54" i="1" s="1"/>
  <c r="E55" i="1" s="1"/>
  <c r="D46" i="1"/>
  <c r="C46" i="1"/>
  <c r="C54" i="1" s="1"/>
  <c r="C55" i="1" s="1"/>
  <c r="E37" i="1"/>
  <c r="D37" i="1"/>
  <c r="C37" i="1"/>
  <c r="E34" i="1"/>
  <c r="D34" i="1"/>
  <c r="C34" i="1"/>
  <c r="C41" i="1" s="1"/>
  <c r="E26" i="1"/>
  <c r="D26" i="1"/>
  <c r="C26" i="1"/>
  <c r="E16" i="1"/>
  <c r="E12" i="1"/>
  <c r="D12" i="1"/>
  <c r="D20" i="1" s="1"/>
  <c r="C12" i="1"/>
  <c r="E7" i="1"/>
  <c r="D7" i="1"/>
  <c r="C7" i="1"/>
  <c r="D68" i="1" l="1"/>
  <c r="D69" i="1" s="1"/>
  <c r="D41" i="1"/>
  <c r="D21" i="1"/>
  <c r="D22" i="1" s="1"/>
  <c r="D54" i="1"/>
  <c r="D55" i="1" s="1"/>
  <c r="E68" i="1"/>
  <c r="E69" i="1" s="1"/>
  <c r="E20" i="1"/>
  <c r="E41" i="1"/>
  <c r="C20" i="1"/>
  <c r="C21" i="1" s="1"/>
  <c r="C22" i="1" s="1"/>
  <c r="C30" i="1" s="1"/>
  <c r="D30" i="1" l="1"/>
  <c r="E21" i="1"/>
  <c r="E22" i="1" s="1"/>
  <c r="E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<sst xmlns="http://schemas.openxmlformats.org/spreadsheetml/2006/main" count="66" uniqueCount="47">
  <si>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</si>
  <si>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</si>
  <si>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</si>
  <si>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</si>
  <si>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</si>
  <si>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</si>
  <si>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</si>
  <si>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</si>
  <si>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</si>
  <si>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</si>
  <si>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</si>
  <si>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</si>
  <si>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</si>
  <si>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</si>
  <si>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</si>
  <si>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</si>
  <si>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</si>
  <si>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</si>
  <si>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</si>
  <si>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</si>
  <si>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</si>
  <si>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</si>
  <si>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</si>
  <si>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</si>
  <si>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</si>
  <si>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</si>
  <si>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</si>
  <si>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</si>
  <si>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</si>
  <si>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</si>
  <si>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</si>
  <si>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</si>
  <si>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</si>
  <si>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</si>
  <si>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</si>
  <si>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</si>
  <si>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</si>
  <si>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</si>
  <si>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</si>
  <si>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</si>
  <si>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</si>
  <si>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</si>
  <si>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31 de Diciembre de 2018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</si>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</sst>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74</xdr:row>
      <xdr:rowOff>0</xdr:rowOff>
    </xdr:from>
    <xdr:to>
      <xdr:col>1</xdr:col>
      <xdr:colOff>3514725</xdr:colOff>
      <xdr:row>74</xdr:row>
      <xdr:rowOff>9525</xdr:rowOff>
    </xdr:to>
    <xdr:cxnSp macro="">
      <xdr:nvCxnSpPr>
        <xdr:cNvPr id="2" name="2 Conector recto"/>
        <xdr:cNvCxnSpPr/>
      </xdr:nvCxnSpPr>
      <xdr:spPr>
        <a:xfrm flipV="1">
          <a:off x="1619250" y="9563100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1" t="s">
        <v>42</v>
      </c>
      <c r="B1" s="22"/>
      <c r="C1" s="22"/>
      <c r="D1" s="22"/>
      <c r="E1" s="23"/>
    </row>
    <row r="2" spans="1:5" ht="12.75" customHeight="1" x14ac:dyDescent="0.2">
      <c r="A2" s="24"/>
      <c r="B2" s="25"/>
      <c r="C2" s="25"/>
      <c r="D2" s="25"/>
      <c r="E2" s="26"/>
    </row>
    <row r="3" spans="1:5" ht="12.75" customHeight="1" x14ac:dyDescent="0.2">
      <c r="A3" s="24"/>
      <c r="B3" s="25"/>
      <c r="C3" s="25"/>
      <c r="D3" s="25"/>
      <c r="E3" s="26"/>
    </row>
    <row r="4" spans="1:5" ht="12.75" customHeight="1" x14ac:dyDescent="0.2">
      <c r="A4" s="27"/>
      <c r="B4" s="28"/>
      <c r="C4" s="28"/>
      <c r="D4" s="28"/>
      <c r="E4" s="29"/>
    </row>
    <row r="5" spans="1:5" ht="22.5" x14ac:dyDescent="0.2">
      <c r="A5" s="30" t="s">
        <v>0</v>
      </c>
      <c r="B5" s="31"/>
      <c r="C5" s="32" t="s">
        <v>1</v>
      </c>
      <c r="D5" s="32" t="s">
        <v>2</v>
      </c>
      <c r="E5" s="32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34743666.659999996</v>
      </c>
      <c r="D7" s="7">
        <f t="shared" ref="D7:E7" si="0">SUM(D8:D10)</f>
        <v>60292036.620000005</v>
      </c>
      <c r="E7" s="7">
        <f t="shared" si="0"/>
        <v>60292036.620000005</v>
      </c>
    </row>
    <row r="8" spans="1:5" x14ac:dyDescent="0.2">
      <c r="A8" s="5"/>
      <c r="B8" s="8" t="s">
        <v>5</v>
      </c>
      <c r="C8" s="9">
        <v>34743666.659999996</v>
      </c>
      <c r="D8" s="9">
        <v>36913221.380000003</v>
      </c>
      <c r="E8" s="9">
        <v>36913221.380000003</v>
      </c>
    </row>
    <row r="9" spans="1:5" x14ac:dyDescent="0.2">
      <c r="A9" s="5"/>
      <c r="B9" s="8" t="s">
        <v>6</v>
      </c>
      <c r="C9" s="9">
        <v>0</v>
      </c>
      <c r="D9" s="9">
        <v>23378815.239999998</v>
      </c>
      <c r="E9" s="9">
        <v>23378815.239999998</v>
      </c>
    </row>
    <row r="10" spans="1:5" x14ac:dyDescent="0.2">
      <c r="A10" s="5"/>
      <c r="B10" s="8" t="s">
        <v>7</v>
      </c>
      <c r="C10" s="9"/>
      <c r="D10" s="9"/>
      <c r="E10" s="9"/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8</v>
      </c>
      <c r="C12" s="7">
        <f>SUM(C13:C14)</f>
        <v>34743666.659999996</v>
      </c>
      <c r="D12" s="7">
        <f t="shared" ref="D12:E12" si="1">SUM(D13:D14)</f>
        <v>58321087.420000002</v>
      </c>
      <c r="E12" s="7">
        <f t="shared" si="1"/>
        <v>58270106.969999999</v>
      </c>
    </row>
    <row r="13" spans="1:5" x14ac:dyDescent="0.2">
      <c r="A13" s="5"/>
      <c r="B13" s="8" t="s">
        <v>9</v>
      </c>
      <c r="C13" s="9">
        <v>34743666.659999996</v>
      </c>
      <c r="D13" s="9">
        <v>34942272.18</v>
      </c>
      <c r="E13" s="9">
        <v>34922647.729999997</v>
      </c>
    </row>
    <row r="14" spans="1:5" x14ac:dyDescent="0.2">
      <c r="A14" s="5"/>
      <c r="B14" s="8" t="s">
        <v>10</v>
      </c>
      <c r="C14" s="9">
        <v>0</v>
      </c>
      <c r="D14" s="9">
        <v>23378815.239999998</v>
      </c>
      <c r="E14" s="9">
        <v>23347459.239999998</v>
      </c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11"/>
      <c r="D16" s="7">
        <f>SUM(D17:D18)</f>
        <v>5072158.01</v>
      </c>
      <c r="E16" s="7">
        <f>SUM(E17:E18)</f>
        <v>5072158.01</v>
      </c>
    </row>
    <row r="17" spans="1:5" x14ac:dyDescent="0.2">
      <c r="A17" s="5"/>
      <c r="B17" s="8" t="s">
        <v>12</v>
      </c>
      <c r="C17" s="11"/>
      <c r="D17" s="9">
        <v>2765272.46</v>
      </c>
      <c r="E17" s="9">
        <v>2765272.46</v>
      </c>
    </row>
    <row r="18" spans="1:5" x14ac:dyDescent="0.2">
      <c r="A18" s="5"/>
      <c r="B18" s="8" t="s">
        <v>13</v>
      </c>
      <c r="C18" s="11"/>
      <c r="D18" s="9">
        <v>2306885.5499999998</v>
      </c>
      <c r="E18" s="9">
        <v>2306885.5499999998</v>
      </c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7043107.2100000028</v>
      </c>
      <c r="E20" s="7">
        <f>E7-E12+E16</f>
        <v>7094087.6600000057</v>
      </c>
    </row>
    <row r="21" spans="1:5" x14ac:dyDescent="0.2">
      <c r="A21" s="5"/>
      <c r="B21" s="6" t="s">
        <v>15</v>
      </c>
      <c r="C21" s="7">
        <f>C20-C41</f>
        <v>0</v>
      </c>
      <c r="D21" s="7">
        <f>D20-D41</f>
        <v>7043107.2100000028</v>
      </c>
      <c r="E21" s="7">
        <f t="shared" ref="E21" si="2">E20-E41</f>
        <v>7094087.6600000057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1970949.200000003</v>
      </c>
      <c r="E22" s="7">
        <f>E21-E16</f>
        <v>2021929.650000006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30" t="s">
        <v>17</v>
      </c>
      <c r="B24" s="31"/>
      <c r="C24" s="33" t="s">
        <v>18</v>
      </c>
      <c r="D24" s="33" t="s">
        <v>2</v>
      </c>
      <c r="E24" s="33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/>
      <c r="D27" s="9"/>
      <c r="E27" s="9"/>
    </row>
    <row r="28" spans="1:5" x14ac:dyDescent="0.2">
      <c r="A28" s="5"/>
      <c r="B28" s="8" t="s">
        <v>22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 t="shared" ref="D30:E30" si="4">D22+D26</f>
        <v>1970949.200000003</v>
      </c>
      <c r="E30" s="7">
        <f t="shared" si="4"/>
        <v>2021929.650000006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34" t="s">
        <v>17</v>
      </c>
      <c r="B32" s="34"/>
      <c r="C32" s="35" t="s">
        <v>24</v>
      </c>
      <c r="D32" s="33" t="s">
        <v>2</v>
      </c>
      <c r="E32" s="35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3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34" t="s">
        <v>17</v>
      </c>
      <c r="B43" s="34"/>
      <c r="C43" s="35" t="s">
        <v>24</v>
      </c>
      <c r="D43" s="33" t="s">
        <v>2</v>
      </c>
      <c r="E43" s="35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v>34743666.659999996</v>
      </c>
      <c r="D45" s="9">
        <v>36913221.380000003</v>
      </c>
      <c r="E45" s="9">
        <v>36913221.380000003</v>
      </c>
    </row>
    <row r="46" spans="1:5" x14ac:dyDescent="0.2">
      <c r="A46" s="5"/>
      <c r="B46" s="12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/>
      <c r="D47" s="9"/>
      <c r="E47" s="9"/>
    </row>
    <row r="48" spans="1:5" x14ac:dyDescent="0.2">
      <c r="A48" s="5"/>
      <c r="B48" s="14" t="s">
        <v>30</v>
      </c>
      <c r="C48" s="9"/>
      <c r="D48" s="9"/>
      <c r="E48" s="9"/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v>34743666.659999996</v>
      </c>
      <c r="D50" s="9">
        <v>34942272.18</v>
      </c>
      <c r="E50" s="9">
        <v>34922647.729999997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v>2765272.46</v>
      </c>
      <c r="E52" s="9">
        <v>2765272.46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>D45+D46-D50+D52</f>
        <v>4736221.6600000029</v>
      </c>
      <c r="E54" s="7">
        <f t="shared" ref="E54" si="9">E45+E46-E50+E52</f>
        <v>4755846.1100000059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4736221.6600000029</v>
      </c>
      <c r="E55" s="7">
        <f t="shared" si="10"/>
        <v>4755846.1100000059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34" t="s">
        <v>17</v>
      </c>
      <c r="B57" s="34"/>
      <c r="C57" s="35" t="s">
        <v>24</v>
      </c>
      <c r="D57" s="33" t="s">
        <v>2</v>
      </c>
      <c r="E57" s="35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v>0</v>
      </c>
      <c r="D59" s="9">
        <v>23378815.239999998</v>
      </c>
      <c r="E59" s="9">
        <v>23378815.239999998</v>
      </c>
    </row>
    <row r="60" spans="1:5" x14ac:dyDescent="0.2">
      <c r="A60" s="5"/>
      <c r="B60" s="12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4" t="s">
        <v>28</v>
      </c>
      <c r="C61" s="9"/>
      <c r="D61" s="9"/>
      <c r="E61" s="9"/>
    </row>
    <row r="62" spans="1:5" x14ac:dyDescent="0.2">
      <c r="A62" s="5"/>
      <c r="B62" s="14" t="s">
        <v>31</v>
      </c>
      <c r="C62" s="9"/>
      <c r="D62" s="9"/>
      <c r="E62" s="9"/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v>0</v>
      </c>
      <c r="D64" s="9">
        <v>23378815.239999998</v>
      </c>
      <c r="E64" s="9">
        <v>23347459.239999998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v>2306885.5499999998</v>
      </c>
      <c r="E66" s="9">
        <v>2306885.5499999998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D59+D60-D64+D66</f>
        <v>2306885.5499999998</v>
      </c>
      <c r="E68" s="7">
        <f>E59+E60-E64+E66</f>
        <v>2338241.5499999998</v>
      </c>
    </row>
    <row r="69" spans="1:5" x14ac:dyDescent="0.2">
      <c r="A69" s="5"/>
      <c r="B69" s="13" t="s">
        <v>40</v>
      </c>
      <c r="C69" s="7">
        <f>C68-C60</f>
        <v>0</v>
      </c>
      <c r="D69" s="7">
        <f t="shared" ref="D69:E69" si="12">D68-D60</f>
        <v>2306885.5499999998</v>
      </c>
      <c r="E69" s="7">
        <f t="shared" si="12"/>
        <v>2338241.5499999998</v>
      </c>
    </row>
    <row r="70" spans="1:5" ht="5.0999999999999996" customHeight="1" x14ac:dyDescent="0.2">
      <c r="A70" s="15"/>
      <c r="B70" s="16"/>
      <c r="C70" s="17"/>
      <c r="D70" s="17"/>
      <c r="E70" s="17"/>
    </row>
    <row r="74" spans="1:5" x14ac:dyDescent="0.2">
      <c r="B74" s="36"/>
      <c r="D74" s="37"/>
      <c r="E74" s="37"/>
    </row>
    <row r="75" spans="1:5" ht="12.75" x14ac:dyDescent="0.2">
      <c r="B75" s="38" t="s">
        <v>43</v>
      </c>
      <c r="D75" s="39" t="s">
        <v>44</v>
      </c>
      <c r="E75" s="40"/>
    </row>
    <row r="76" spans="1:5" ht="12.75" x14ac:dyDescent="0.2">
      <c r="B76" s="38" t="s">
        <v>45</v>
      </c>
      <c r="D76" s="39" t="s">
        <v>46</v>
      </c>
      <c r="E76" s="40"/>
    </row>
  </sheetData>
  <mergeCells count="8">
    <mergeCell ref="D75:E75"/>
    <mergeCell ref="D76:E76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dcterms:created xsi:type="dcterms:W3CDTF">2017-01-11T17:21:42Z</dcterms:created>
  <dcterms:modified xsi:type="dcterms:W3CDTF">2019-01-21T01:06:04Z</dcterms:modified>
</cp:coreProperties>
</file>