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PROGRAMATICA\"/>
    </mc:Choice>
  </mc:AlternateContent>
  <bookViews>
    <workbookView xWindow="0" yWindow="0" windowWidth="19200" windowHeight="1146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Q19" i="1"/>
  <c r="P19" i="1"/>
  <c r="O19" i="1"/>
  <c r="Q16" i="1"/>
  <c r="P16" i="1"/>
  <c r="O16" i="1"/>
  <c r="Q12" i="1"/>
  <c r="P12" i="1"/>
  <c r="O12" i="1"/>
  <c r="O24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<sst xmlns="http://schemas.openxmlformats.org/spreadsheetml/2006/main" count="51" uniqueCount="35">
  <si>
    <t>PROGRAMAS Y PROYECTOS DE INVERSIÓN</t>
  </si>
  <si>
    <t>Del 1 de Enero al 30 de Septiembre de 2017</t>
  </si>
  <si>
    <t>Ente Público:</t>
  </si>
  <si>
    <t>INSTITUTO TECNOLOGICO SUPERIOR DEL SUR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</si>
  <si>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</si>
  <si>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</si>
  <si>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</si>
  <si>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</si>
  <si>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</si>
  <si>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</si>
  <si>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</si>
  <si>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</si>
  <si>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</si>
  <si>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</si>
  <si>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</si>
  <si>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</si>
  <si>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</si>
  <si>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</si>
  <si>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</si>
  <si>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</si>
  <si>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</si>
  <si>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</si>
  <si>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</si>
  <si>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</si>
  <si>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 xml:space="preserve"> </t>
  </si>
  <si>
    <t>Construcción  de la Segunda Etapa de la Unidad Multifuncional de Talleres y Laboratorios</t>
  </si>
  <si>
    <t>Q0581</t>
  </si>
  <si>
    <t>Proyecto Ejectuvo de Auditorio de Usos Múltiples</t>
  </si>
  <si>
    <t>Construcción de la Primera Etapa de Auditorio de Usos Múltiples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</si>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</sst>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9" fontId="3" fillId="3" borderId="12" xfId="1" applyFont="1" applyFill="1" applyBorder="1"/>
    <xf numFmtId="9" fontId="3" fillId="0" borderId="12" xfId="1" applyFont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right" vertical="center" wrapText="1"/>
    </xf>
    <xf numFmtId="3" fontId="5" fillId="3" borderId="12" xfId="0" applyNumberFormat="1" applyFont="1" applyFill="1" applyBorder="1" applyAlignment="1">
      <alignment horizontal="right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9" fontId="5" fillId="3" borderId="11" xfId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9" fontId="5" fillId="3" borderId="12" xfId="1" applyFont="1" applyFill="1" applyBorder="1"/>
    <xf numFmtId="9" fontId="5" fillId="0" borderId="12" xfId="1" applyFont="1" applyBorder="1"/>
    <xf numFmtId="4" fontId="5" fillId="3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9" xfId="0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9" fontId="5" fillId="3" borderId="9" xfId="1" applyFont="1" applyFill="1" applyBorder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4"/>
  <sheetViews>
    <sheetView showGridLines="0" tabSelected="1" zoomScale="85" zoomScaleNormal="85" workbookViewId="0">
      <selection activeCell="B3" sqref="B3:O3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2.7109375" style="3" customWidth="1"/>
    <col min="9" max="9" width="14.85546875" style="3" customWidth="1"/>
    <col min="10" max="10" width="12.7109375" style="3" customWidth="1"/>
    <col min="11" max="11" width="15.28515625" style="3" customWidth="1"/>
    <col min="12" max="13" width="12.7109375" style="3" customWidth="1"/>
    <col min="14" max="14" width="11.42578125" style="3" customWidth="1"/>
    <col min="15" max="15" width="12.8554687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5">
      <c r="D5" s="5" t="s">
        <v>2</v>
      </c>
      <c r="E5" s="6" t="s">
        <v>3</v>
      </c>
      <c r="F5" s="6"/>
      <c r="G5" s="7"/>
      <c r="H5" s="7"/>
      <c r="I5" s="7"/>
      <c r="J5" s="7"/>
      <c r="K5" s="7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5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ht="15" x14ac:dyDescent="0.25">
      <c r="B11" s="41"/>
      <c r="C11" s="42"/>
      <c r="D11" s="43"/>
      <c r="E11" s="37" t="s">
        <v>24</v>
      </c>
      <c r="F11" s="37" t="s">
        <v>24</v>
      </c>
      <c r="G11" s="44" t="s">
        <v>24</v>
      </c>
      <c r="H11" s="38"/>
      <c r="I11" s="38"/>
      <c r="J11" s="38"/>
      <c r="K11" s="38"/>
      <c r="L11" s="38"/>
      <c r="M11" s="38"/>
      <c r="N11" s="38"/>
      <c r="O11" s="38" t="s">
        <v>24</v>
      </c>
      <c r="P11" s="45" t="s">
        <v>24</v>
      </c>
      <c r="Q11" s="46" t="s">
        <v>24</v>
      </c>
    </row>
    <row r="12" spans="2:17" ht="34.5" customHeight="1" x14ac:dyDescent="0.25">
      <c r="B12" s="47" t="s">
        <v>25</v>
      </c>
      <c r="C12" s="48"/>
      <c r="D12" s="49"/>
      <c r="E12" s="50" t="s">
        <v>26</v>
      </c>
      <c r="F12" s="50"/>
      <c r="G12" s="50">
        <v>3021</v>
      </c>
      <c r="H12" s="51">
        <v>18000000</v>
      </c>
      <c r="I12" s="52">
        <v>0</v>
      </c>
      <c r="J12" s="51">
        <v>18000000</v>
      </c>
      <c r="K12" s="52">
        <v>2286013.25</v>
      </c>
      <c r="L12" s="52">
        <v>15713986.75</v>
      </c>
      <c r="M12" s="52">
        <v>15713986.75</v>
      </c>
      <c r="N12" s="52">
        <v>15713986.75</v>
      </c>
      <c r="O12" s="52">
        <f>J12-L12</f>
        <v>2286013.25</v>
      </c>
      <c r="P12" s="53">
        <f>L12/H12</f>
        <v>0.87299926388888893</v>
      </c>
      <c r="Q12" s="53">
        <f>L12/J12</f>
        <v>0.87299926388888893</v>
      </c>
    </row>
    <row r="13" spans="2:17" ht="15" x14ac:dyDescent="0.25">
      <c r="B13" s="47"/>
      <c r="C13" s="48"/>
      <c r="D13" s="49"/>
      <c r="E13" s="37"/>
      <c r="F13" s="37"/>
      <c r="G13" s="38"/>
      <c r="H13" s="54"/>
      <c r="I13" s="54"/>
      <c r="J13" s="54"/>
      <c r="K13" s="54"/>
      <c r="L13" s="54"/>
      <c r="M13" s="54"/>
      <c r="N13" s="54"/>
      <c r="O13" s="54" t="s">
        <v>24</v>
      </c>
      <c r="P13" s="45" t="s">
        <v>24</v>
      </c>
      <c r="Q13" s="46" t="s">
        <v>24</v>
      </c>
    </row>
    <row r="14" spans="2:17" ht="15" x14ac:dyDescent="0.25">
      <c r="B14" s="47"/>
      <c r="C14" s="48"/>
      <c r="D14" s="49"/>
      <c r="E14" s="37"/>
      <c r="F14" s="37"/>
      <c r="G14" s="38"/>
      <c r="H14" s="51"/>
      <c r="I14" s="51"/>
      <c r="J14" s="51"/>
      <c r="K14" s="51"/>
      <c r="L14" s="51"/>
      <c r="M14" s="51"/>
      <c r="N14" s="51"/>
      <c r="O14" s="51" t="s">
        <v>24</v>
      </c>
      <c r="P14" s="55" t="s">
        <v>24</v>
      </c>
      <c r="Q14" s="56" t="s">
        <v>24</v>
      </c>
    </row>
    <row r="15" spans="2:17" ht="15" x14ac:dyDescent="0.25">
      <c r="B15" s="47"/>
      <c r="C15" s="48"/>
      <c r="D15" s="49"/>
      <c r="E15" s="37"/>
      <c r="F15" s="37"/>
      <c r="G15" s="38"/>
      <c r="H15" s="51"/>
      <c r="I15" s="51"/>
      <c r="J15" s="51"/>
      <c r="K15" s="52"/>
      <c r="L15" s="52"/>
      <c r="M15" s="52"/>
      <c r="N15" s="52"/>
      <c r="O15" s="52" t="s">
        <v>24</v>
      </c>
      <c r="P15" s="57" t="s">
        <v>24</v>
      </c>
      <c r="Q15" s="53" t="s">
        <v>24</v>
      </c>
    </row>
    <row r="16" spans="2:17" ht="27" customHeight="1" x14ac:dyDescent="0.25">
      <c r="B16" s="47" t="s">
        <v>27</v>
      </c>
      <c r="C16" s="48"/>
      <c r="D16" s="49"/>
      <c r="E16" s="50" t="s">
        <v>26</v>
      </c>
      <c r="F16" s="50"/>
      <c r="G16" s="50">
        <v>3021</v>
      </c>
      <c r="H16" s="51">
        <v>175770.93</v>
      </c>
      <c r="I16" s="51">
        <v>0</v>
      </c>
      <c r="J16" s="51">
        <v>175770.93</v>
      </c>
      <c r="K16" s="51">
        <v>0</v>
      </c>
      <c r="L16" s="51">
        <v>175770.93</v>
      </c>
      <c r="M16" s="51">
        <v>175770.93</v>
      </c>
      <c r="N16" s="51">
        <v>175770.93</v>
      </c>
      <c r="O16" s="51">
        <f>+H16-L16</f>
        <v>0</v>
      </c>
      <c r="P16" s="53">
        <f>L16/H16</f>
        <v>1</v>
      </c>
      <c r="Q16" s="53">
        <f>L16/J16</f>
        <v>1</v>
      </c>
    </row>
    <row r="17" spans="1:17" ht="15" x14ac:dyDescent="0.25">
      <c r="B17" s="41"/>
      <c r="C17" s="42"/>
      <c r="D17" s="43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45"/>
      <c r="Q17" s="46"/>
    </row>
    <row r="18" spans="1:17" ht="15" x14ac:dyDescent="0.25">
      <c r="B18" s="41"/>
      <c r="C18" s="42"/>
      <c r="D18" s="43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45"/>
      <c r="Q18" s="46"/>
    </row>
    <row r="19" spans="1:17" ht="30.75" customHeight="1" x14ac:dyDescent="0.25">
      <c r="B19" s="58" t="s">
        <v>28</v>
      </c>
      <c r="C19" s="59"/>
      <c r="D19" s="60"/>
      <c r="E19" s="50" t="s">
        <v>26</v>
      </c>
      <c r="F19" s="50"/>
      <c r="G19" s="50">
        <v>3021</v>
      </c>
      <c r="H19" s="51">
        <v>6942912.29</v>
      </c>
      <c r="I19" s="51">
        <v>0</v>
      </c>
      <c r="J19" s="51">
        <v>6942912.29</v>
      </c>
      <c r="K19" s="51">
        <v>5221825.68</v>
      </c>
      <c r="L19" s="51">
        <v>1721086.61</v>
      </c>
      <c r="M19" s="51">
        <v>1721086.61</v>
      </c>
      <c r="N19" s="51">
        <v>1721086.61</v>
      </c>
      <c r="O19" s="51">
        <f>+H19-L19</f>
        <v>5221825.68</v>
      </c>
      <c r="P19" s="53">
        <f>L19/H19</f>
        <v>0.24789116412703524</v>
      </c>
      <c r="Q19" s="53">
        <f>L19/J19</f>
        <v>0.24789116412703524</v>
      </c>
    </row>
    <row r="20" spans="1:17" ht="15" x14ac:dyDescent="0.25">
      <c r="B20" s="61"/>
      <c r="C20" s="62"/>
      <c r="D20" s="63"/>
      <c r="E20" s="50"/>
      <c r="F20" s="50"/>
      <c r="G20" s="50"/>
      <c r="H20" s="51"/>
      <c r="I20" s="51"/>
      <c r="J20" s="51"/>
      <c r="K20" s="51"/>
      <c r="L20" s="51"/>
      <c r="M20" s="51"/>
      <c r="N20" s="51"/>
      <c r="O20" s="51"/>
      <c r="P20" s="53"/>
      <c r="Q20" s="53"/>
    </row>
    <row r="21" spans="1:17" ht="15" x14ac:dyDescent="0.25">
      <c r="B21" s="61"/>
      <c r="C21" s="62"/>
      <c r="D21" s="63"/>
      <c r="E21" s="50"/>
      <c r="F21" s="50"/>
      <c r="G21" s="50"/>
      <c r="H21" s="51"/>
      <c r="I21" s="51"/>
      <c r="J21" s="51"/>
      <c r="K21" s="51"/>
      <c r="L21" s="51"/>
      <c r="M21" s="51"/>
      <c r="N21" s="51"/>
      <c r="O21" s="51"/>
      <c r="P21" s="53"/>
      <c r="Q21" s="53"/>
    </row>
    <row r="22" spans="1:17" ht="15" x14ac:dyDescent="0.25">
      <c r="B22" s="61"/>
      <c r="C22" s="62"/>
      <c r="D22" s="63"/>
      <c r="E22" s="50"/>
      <c r="F22" s="50"/>
      <c r="G22" s="50"/>
      <c r="H22" s="51"/>
      <c r="I22" s="51"/>
      <c r="J22" s="51"/>
      <c r="K22" s="51"/>
      <c r="L22" s="51"/>
      <c r="M22" s="51"/>
      <c r="N22" s="51"/>
      <c r="O22" s="51"/>
      <c r="P22" s="53"/>
      <c r="Q22" s="53"/>
    </row>
    <row r="23" spans="1:17" ht="15" x14ac:dyDescent="0.25">
      <c r="B23" s="41"/>
      <c r="C23" s="42"/>
      <c r="D23" s="43"/>
      <c r="E23" s="3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45"/>
      <c r="Q23" s="46"/>
    </row>
    <row r="24" spans="1:17" s="71" customFormat="1" x14ac:dyDescent="0.2">
      <c r="A24" s="64"/>
      <c r="B24" s="65"/>
      <c r="C24" s="66" t="s">
        <v>29</v>
      </c>
      <c r="D24" s="67"/>
      <c r="E24" s="68">
        <v>0</v>
      </c>
      <c r="F24" s="68">
        <v>0</v>
      </c>
      <c r="G24" s="68">
        <v>0</v>
      </c>
      <c r="H24" s="69">
        <f>SUM(H12:H19)</f>
        <v>25118683.219999999</v>
      </c>
      <c r="I24" s="69">
        <f t="shared" ref="I24:O24" si="0">SUM(I12:I19)</f>
        <v>0</v>
      </c>
      <c r="J24" s="69">
        <f t="shared" si="0"/>
        <v>25118683.219999999</v>
      </c>
      <c r="K24" s="69">
        <f t="shared" si="0"/>
        <v>7507838.9299999997</v>
      </c>
      <c r="L24" s="69">
        <f t="shared" si="0"/>
        <v>17610844.289999999</v>
      </c>
      <c r="M24" s="69">
        <f t="shared" si="0"/>
        <v>17610844.289999999</v>
      </c>
      <c r="N24" s="69">
        <f t="shared" si="0"/>
        <v>17610844.289999999</v>
      </c>
      <c r="O24" s="69">
        <f t="shared" si="0"/>
        <v>7507838.9299999997</v>
      </c>
      <c r="P24" s="70"/>
      <c r="Q24" s="70"/>
    </row>
    <row r="25" spans="1:17" ht="1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7" ht="15" x14ac:dyDescent="0.25">
      <c r="B26" s="2" t="s">
        <v>30</v>
      </c>
      <c r="G26" s="2"/>
      <c r="H26" s="2"/>
      <c r="I26" s="2"/>
      <c r="J26" s="2"/>
      <c r="K26" s="2"/>
      <c r="L26" s="2"/>
      <c r="M26" s="2"/>
      <c r="N26" s="2"/>
      <c r="O26" s="2"/>
    </row>
    <row r="32" spans="1:17" ht="15" x14ac:dyDescent="0.25">
      <c r="D32" s="72"/>
      <c r="H32" s="73"/>
      <c r="I32" s="73"/>
      <c r="N32" s="73"/>
      <c r="O32" s="73"/>
    </row>
    <row r="33" spans="4:15" ht="15" x14ac:dyDescent="0.25">
      <c r="D33" s="74" t="s">
        <v>31</v>
      </c>
      <c r="H33" s="75" t="s">
        <v>32</v>
      </c>
      <c r="I33" s="75"/>
      <c r="J33" s="76"/>
      <c r="K33" s="76"/>
      <c r="L33" s="76"/>
      <c r="M33" s="76"/>
      <c r="N33" s="75"/>
      <c r="O33" s="75"/>
    </row>
    <row r="34" spans="4:15" ht="15" x14ac:dyDescent="0.25">
      <c r="D34" s="74" t="s">
        <v>33</v>
      </c>
      <c r="H34" s="77" t="s">
        <v>34</v>
      </c>
      <c r="I34" s="77"/>
      <c r="J34" s="77"/>
      <c r="K34" s="77"/>
      <c r="L34" s="77"/>
      <c r="M34" s="77"/>
      <c r="N34" s="77"/>
      <c r="O34" s="77"/>
    </row>
  </sheetData>
  <mergeCells count="21">
    <mergeCell ref="B16:D16"/>
    <mergeCell ref="B19:D19"/>
    <mergeCell ref="C24:D24"/>
    <mergeCell ref="P24:Q24"/>
    <mergeCell ref="H33:O33"/>
    <mergeCell ref="H34:O34"/>
    <mergeCell ref="P7:Q7"/>
    <mergeCell ref="B10:D10"/>
    <mergeCell ref="B12:D12"/>
    <mergeCell ref="B13:D13"/>
    <mergeCell ref="B14:D14"/>
    <mergeCell ref="B15:D15"/>
    <mergeCell ref="B1:O1"/>
    <mergeCell ref="B2:O2"/>
    <mergeCell ref="B3:O3"/>
    <mergeCell ref="E5:K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2017-10-23T21:52:32Z</cp:lastPrinted>
  <dcterms:created xsi:type="dcterms:W3CDTF">2017-10-23T21:51:57Z</dcterms:created>
  <dcterms:modified xsi:type="dcterms:W3CDTF">2017-10-23T21:53:46Z</dcterms:modified>
</cp:coreProperties>
</file>