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PROGRAMATICA\PROGRAMAS Y PROY DE INVERSION\"/>
    </mc:Choice>
  </mc:AlternateContent>
  <bookViews>
    <workbookView xWindow="0" yWindow="0" windowWidth="19200" windowHeight="1146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L41" i="1"/>
  <c r="K41" i="1"/>
  <c r="J41" i="1"/>
  <c r="I41" i="1"/>
  <c r="H41" i="1"/>
  <c r="Q18" i="1"/>
  <c r="O18" i="1"/>
  <c r="Q15" i="1"/>
  <c r="P15" i="1"/>
  <c r="O15" i="1"/>
  <c r="N15" i="1"/>
  <c r="N41" i="1" s="1"/>
  <c r="Q12" i="1"/>
  <c r="O12" i="1"/>
  <c r="O41" i="1" s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<sst xmlns="http://schemas.openxmlformats.org/spreadsheetml/2006/main" count="81" uniqueCount="35">
  <si>
    <t>PROGRAMAS Y PROYECTOS DE INVERSIÓN</t>
  </si>
  <si>
    <t>Del 1 de Enero al 31 de Marzo de 2016</t>
  </si>
  <si>
    <t>Ente Público:</t>
  </si>
  <si>
    <t>INSTITUTO TECNOLOGICO SUPERIOR DEL SUR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</si>
  <si>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</si>
  <si>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</si>
  <si>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</si>
  <si>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</si>
  <si>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</si>
  <si>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</si>
  <si>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</si>
  <si>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</si>
  <si>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</si>
  <si>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</si>
  <si>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</si>
  <si>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</si>
  <si>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</si>
  <si>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</si>
  <si>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</si>
  <si>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</si>
  <si>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</si>
  <si>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</si>
  <si>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</si>
  <si>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</si>
  <si>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 xml:space="preserve"> </t>
  </si>
  <si>
    <t>Construcción  de la Primera Etapa de la Unidad Multifuncional de Talleres y Laboratorios</t>
  </si>
  <si>
    <t>Q0581</t>
  </si>
  <si>
    <t>Construcción  de la Segunda Etapa de la Unidad Multifuncional de Talleres y Laboratorios</t>
  </si>
  <si>
    <t>Equipamiento de la carrera de Ing. Industrial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</si>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</sst>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right" vertical="center" wrapText="1"/>
    </xf>
    <xf numFmtId="9" fontId="5" fillId="3" borderId="11" xfId="2" applyFont="1" applyFill="1" applyBorder="1" applyAlignment="1">
      <alignment horizontal="right" vertical="center" wrapText="1"/>
    </xf>
    <xf numFmtId="3" fontId="3" fillId="3" borderId="12" xfId="1" applyNumberFormat="1" applyFont="1" applyFill="1" applyBorder="1" applyAlignment="1">
      <alignment horizontal="right" vertical="top" wrapText="1"/>
    </xf>
    <xf numFmtId="49" fontId="3" fillId="3" borderId="12" xfId="0" applyNumberFormat="1" applyFont="1" applyFill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3" fontId="5" fillId="3" borderId="12" xfId="0" applyNumberFormat="1" applyFont="1" applyFill="1" applyBorder="1" applyAlignment="1">
      <alignment horizontal="right" vertical="center" wrapText="1"/>
    </xf>
    <xf numFmtId="9" fontId="5" fillId="3" borderId="12" xfId="2" applyFont="1" applyFill="1" applyBorder="1"/>
    <xf numFmtId="9" fontId="5" fillId="0" borderId="12" xfId="2" applyFont="1" applyBorder="1"/>
    <xf numFmtId="4" fontId="5" fillId="3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3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48"/>
  <sheetViews>
    <sheetView showGridLines="0" tabSelected="1" zoomScale="85" zoomScaleNormal="85" workbookViewId="0">
      <selection activeCell="B2" sqref="B2:O2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10" width="12.7109375" style="3" customWidth="1"/>
    <col min="11" max="11" width="15.85546875" style="3" customWidth="1"/>
    <col min="12" max="13" width="12.7109375" style="3" customWidth="1"/>
    <col min="14" max="14" width="11.42578125" style="3" customWidth="1"/>
    <col min="15" max="15" width="12.8554687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7"/>
      <c r="G5" s="8"/>
      <c r="H5" s="9"/>
      <c r="I5" s="9"/>
      <c r="J5" s="9"/>
      <c r="K5" s="9"/>
      <c r="L5" s="10"/>
      <c r="M5" s="10"/>
      <c r="N5" s="11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2" t="s">
        <v>4</v>
      </c>
      <c r="C7" s="13"/>
      <c r="D7" s="14"/>
      <c r="E7" s="15" t="s">
        <v>5</v>
      </c>
      <c r="F7" s="16"/>
      <c r="G7" s="15" t="s">
        <v>6</v>
      </c>
      <c r="H7" s="17" t="s">
        <v>7</v>
      </c>
      <c r="I7" s="18"/>
      <c r="J7" s="18"/>
      <c r="K7" s="18"/>
      <c r="L7" s="18"/>
      <c r="M7" s="18"/>
      <c r="N7" s="19"/>
      <c r="O7" s="20" t="s">
        <v>8</v>
      </c>
      <c r="P7" s="21" t="s">
        <v>9</v>
      </c>
      <c r="Q7" s="22"/>
    </row>
    <row r="8" spans="2:17" ht="51" x14ac:dyDescent="0.2">
      <c r="B8" s="23"/>
      <c r="C8" s="24"/>
      <c r="D8" s="25"/>
      <c r="E8" s="26"/>
      <c r="F8" s="27" t="s">
        <v>10</v>
      </c>
      <c r="G8" s="26"/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  <c r="O8" s="20"/>
      <c r="P8" s="29" t="s">
        <v>18</v>
      </c>
      <c r="Q8" s="29" t="s">
        <v>19</v>
      </c>
    </row>
    <row r="9" spans="2:17" ht="15.75" customHeight="1" x14ac:dyDescent="0.25">
      <c r="B9" s="30"/>
      <c r="C9" s="31"/>
      <c r="D9" s="32"/>
      <c r="E9" s="33"/>
      <c r="F9" s="34"/>
      <c r="G9" s="33"/>
      <c r="H9" s="28">
        <v>1</v>
      </c>
      <c r="I9" s="28">
        <v>2</v>
      </c>
      <c r="J9" s="28" t="s">
        <v>20</v>
      </c>
      <c r="K9" s="28">
        <v>4</v>
      </c>
      <c r="L9" s="28">
        <v>5</v>
      </c>
      <c r="M9" s="28">
        <v>6</v>
      </c>
      <c r="N9" s="28">
        <v>7</v>
      </c>
      <c r="O9" s="28" t="s">
        <v>21</v>
      </c>
      <c r="P9" s="35" t="s">
        <v>22</v>
      </c>
      <c r="Q9" s="35" t="s">
        <v>23</v>
      </c>
    </row>
    <row r="10" spans="2:17" ht="15" customHeight="1" x14ac:dyDescent="0.25">
      <c r="B10" s="36"/>
      <c r="C10" s="37"/>
      <c r="D10" s="38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2:17" ht="15" x14ac:dyDescent="0.25">
      <c r="B11" s="43"/>
      <c r="C11" s="44"/>
      <c r="D11" s="45"/>
      <c r="E11" s="46"/>
      <c r="F11" s="46"/>
      <c r="G11" s="46" t="s">
        <v>24</v>
      </c>
      <c r="H11" s="47" t="s">
        <v>24</v>
      </c>
      <c r="I11" s="47" t="s">
        <v>24</v>
      </c>
      <c r="J11" s="47" t="s">
        <v>24</v>
      </c>
      <c r="K11" s="47" t="s">
        <v>24</v>
      </c>
      <c r="L11" s="47" t="s">
        <v>24</v>
      </c>
      <c r="M11" s="47" t="s">
        <v>24</v>
      </c>
      <c r="N11" s="47" t="s">
        <v>24</v>
      </c>
      <c r="O11" s="47" t="s">
        <v>24</v>
      </c>
      <c r="P11" s="48" t="s">
        <v>24</v>
      </c>
      <c r="Q11" s="49" t="s">
        <v>24</v>
      </c>
    </row>
    <row r="12" spans="2:17" ht="25.5" customHeight="1" x14ac:dyDescent="0.25">
      <c r="B12" s="50" t="s">
        <v>25</v>
      </c>
      <c r="C12" s="51"/>
      <c r="D12" s="52"/>
      <c r="E12" s="46" t="s">
        <v>26</v>
      </c>
      <c r="F12" s="46"/>
      <c r="G12" s="46">
        <v>3021</v>
      </c>
      <c r="H12" s="53">
        <v>0</v>
      </c>
      <c r="I12" s="53">
        <v>0</v>
      </c>
      <c r="J12" s="53">
        <v>3632449.27</v>
      </c>
      <c r="K12" s="53">
        <v>1174636.54</v>
      </c>
      <c r="L12" s="53">
        <v>2457812.73</v>
      </c>
      <c r="M12" s="53">
        <v>2457812.73</v>
      </c>
      <c r="N12" s="53">
        <v>2457812.73</v>
      </c>
      <c r="O12" s="53">
        <f>J12-L12</f>
        <v>1174636.54</v>
      </c>
      <c r="P12" s="54">
        <v>0</v>
      </c>
      <c r="Q12" s="54">
        <f>L12/J12</f>
        <v>0.67662685623686636</v>
      </c>
    </row>
    <row r="13" spans="2:17" ht="15" x14ac:dyDescent="0.25">
      <c r="B13" s="50"/>
      <c r="C13" s="51"/>
      <c r="D13" s="52"/>
      <c r="E13" s="39"/>
      <c r="F13" s="39"/>
      <c r="G13" s="40"/>
      <c r="H13" s="55" t="s">
        <v>24</v>
      </c>
      <c r="I13" s="55" t="s">
        <v>24</v>
      </c>
      <c r="J13" s="55" t="s">
        <v>24</v>
      </c>
      <c r="K13" s="55" t="s">
        <v>24</v>
      </c>
      <c r="L13" s="55" t="s">
        <v>24</v>
      </c>
      <c r="M13" s="55" t="s">
        <v>24</v>
      </c>
      <c r="N13" s="55" t="s">
        <v>24</v>
      </c>
      <c r="O13" s="55" t="s">
        <v>24</v>
      </c>
      <c r="P13" s="48" t="s">
        <v>24</v>
      </c>
      <c r="Q13" s="49" t="s">
        <v>24</v>
      </c>
    </row>
    <row r="14" spans="2:17" ht="15" x14ac:dyDescent="0.25">
      <c r="B14" s="50"/>
      <c r="C14" s="51"/>
      <c r="D14" s="52"/>
      <c r="E14" s="39" t="s">
        <v>24</v>
      </c>
      <c r="F14" s="39" t="s">
        <v>24</v>
      </c>
      <c r="G14" s="56" t="s">
        <v>24</v>
      </c>
      <c r="H14" s="57"/>
      <c r="I14" s="57"/>
      <c r="J14" s="57"/>
      <c r="K14" s="57"/>
      <c r="L14" s="57"/>
      <c r="M14" s="57"/>
      <c r="N14" s="57"/>
      <c r="O14" s="57" t="s">
        <v>24</v>
      </c>
      <c r="P14" s="48" t="s">
        <v>24</v>
      </c>
      <c r="Q14" s="49" t="s">
        <v>24</v>
      </c>
    </row>
    <row r="15" spans="2:17" ht="36" customHeight="1" x14ac:dyDescent="0.25">
      <c r="B15" s="50" t="s">
        <v>27</v>
      </c>
      <c r="C15" s="51"/>
      <c r="D15" s="52"/>
      <c r="E15" s="46" t="s">
        <v>26</v>
      </c>
      <c r="F15" s="46"/>
      <c r="G15" s="46">
        <v>3021</v>
      </c>
      <c r="H15" s="58">
        <v>18000000</v>
      </c>
      <c r="I15" s="53">
        <v>0</v>
      </c>
      <c r="J15" s="58">
        <v>18000000</v>
      </c>
      <c r="K15" s="53">
        <v>0</v>
      </c>
      <c r="L15" s="53">
        <v>0</v>
      </c>
      <c r="M15" s="53">
        <v>0</v>
      </c>
      <c r="N15" s="53">
        <f t="shared" ref="N15" si="0">SUM(N16:N23)</f>
        <v>0</v>
      </c>
      <c r="O15" s="58">
        <f t="shared" ref="O15" si="1">+H15-L15</f>
        <v>18000000</v>
      </c>
      <c r="P15" s="54">
        <f>L15/H15</f>
        <v>0</v>
      </c>
      <c r="Q15" s="54">
        <f>L15/J15</f>
        <v>0</v>
      </c>
    </row>
    <row r="16" spans="2:17" ht="15" x14ac:dyDescent="0.25">
      <c r="B16" s="50"/>
      <c r="C16" s="51"/>
      <c r="D16" s="52"/>
      <c r="E16" s="39"/>
      <c r="F16" s="39"/>
      <c r="G16" s="40"/>
      <c r="H16" s="57"/>
      <c r="I16" s="57"/>
      <c r="J16" s="57"/>
      <c r="K16" s="57"/>
      <c r="L16" s="57"/>
      <c r="M16" s="57"/>
      <c r="N16" s="57"/>
      <c r="O16" s="57" t="s">
        <v>24</v>
      </c>
      <c r="P16" s="48" t="s">
        <v>24</v>
      </c>
      <c r="Q16" s="49" t="s">
        <v>24</v>
      </c>
    </row>
    <row r="17" spans="2:17" ht="15" x14ac:dyDescent="0.25">
      <c r="B17" s="50"/>
      <c r="C17" s="51"/>
      <c r="D17" s="52"/>
      <c r="E17" s="39"/>
      <c r="F17" s="39"/>
      <c r="G17" s="40"/>
      <c r="H17" s="57"/>
      <c r="I17" s="57"/>
      <c r="J17" s="57"/>
      <c r="K17" s="57"/>
      <c r="L17" s="57"/>
      <c r="M17" s="57"/>
      <c r="N17" s="57"/>
      <c r="O17" s="57" t="s">
        <v>24</v>
      </c>
      <c r="P17" s="48" t="s">
        <v>24</v>
      </c>
      <c r="Q17" s="49" t="s">
        <v>24</v>
      </c>
    </row>
    <row r="18" spans="2:17" ht="15" x14ac:dyDescent="0.25">
      <c r="B18" s="50" t="s">
        <v>28</v>
      </c>
      <c r="C18" s="51"/>
      <c r="D18" s="52"/>
      <c r="E18" s="46" t="s">
        <v>26</v>
      </c>
      <c r="F18" s="46"/>
      <c r="G18" s="46">
        <v>3021</v>
      </c>
      <c r="H18" s="58">
        <v>0</v>
      </c>
      <c r="I18" s="58">
        <v>0</v>
      </c>
      <c r="J18" s="58">
        <v>242933.9</v>
      </c>
      <c r="K18" s="58">
        <v>0</v>
      </c>
      <c r="L18" s="58">
        <v>0</v>
      </c>
      <c r="M18" s="58">
        <v>0</v>
      </c>
      <c r="N18" s="58">
        <v>0</v>
      </c>
      <c r="O18" s="58">
        <f t="shared" ref="O18" si="2">+H18-L18</f>
        <v>0</v>
      </c>
      <c r="P18" s="54">
        <v>0</v>
      </c>
      <c r="Q18" s="54">
        <f>L18/J18</f>
        <v>0</v>
      </c>
    </row>
    <row r="19" spans="2:17" ht="15" x14ac:dyDescent="0.25">
      <c r="B19" s="50"/>
      <c r="C19" s="51"/>
      <c r="D19" s="52"/>
      <c r="E19" s="39"/>
      <c r="F19" s="39"/>
      <c r="G19" s="40"/>
      <c r="H19" s="58"/>
      <c r="I19" s="58"/>
      <c r="J19" s="58"/>
      <c r="K19" s="58"/>
      <c r="L19" s="58"/>
      <c r="M19" s="58"/>
      <c r="N19" s="58"/>
      <c r="O19" s="58" t="s">
        <v>24</v>
      </c>
      <c r="P19" s="59" t="s">
        <v>24</v>
      </c>
      <c r="Q19" s="60" t="s">
        <v>24</v>
      </c>
    </row>
    <row r="20" spans="2:17" ht="15" x14ac:dyDescent="0.25">
      <c r="B20" s="50"/>
      <c r="C20" s="51"/>
      <c r="D20" s="52"/>
      <c r="E20" s="39"/>
      <c r="F20" s="39"/>
      <c r="G20" s="40"/>
      <c r="H20" s="57"/>
      <c r="I20" s="57"/>
      <c r="J20" s="57"/>
      <c r="K20" s="53"/>
      <c r="L20" s="53"/>
      <c r="M20" s="53"/>
      <c r="N20" s="53"/>
      <c r="O20" s="53" t="s">
        <v>24</v>
      </c>
      <c r="P20" s="61" t="s">
        <v>24</v>
      </c>
      <c r="Q20" s="54" t="s">
        <v>24</v>
      </c>
    </row>
    <row r="21" spans="2:17" ht="15" x14ac:dyDescent="0.25">
      <c r="B21" s="50"/>
      <c r="C21" s="51"/>
      <c r="D21" s="52"/>
      <c r="E21" s="39"/>
      <c r="F21" s="39"/>
      <c r="G21" s="40"/>
      <c r="H21" s="57"/>
      <c r="I21" s="57"/>
      <c r="J21" s="57"/>
      <c r="K21" s="57"/>
      <c r="L21" s="57"/>
      <c r="M21" s="57"/>
      <c r="N21" s="57"/>
      <c r="O21" s="57" t="s">
        <v>24</v>
      </c>
      <c r="P21" s="48" t="s">
        <v>24</v>
      </c>
      <c r="Q21" s="49" t="s">
        <v>24</v>
      </c>
    </row>
    <row r="22" spans="2:17" ht="15" x14ac:dyDescent="0.25">
      <c r="B22" s="50"/>
      <c r="C22" s="51"/>
      <c r="D22" s="52"/>
      <c r="E22" s="39"/>
      <c r="F22" s="39"/>
      <c r="G22" s="40"/>
      <c r="H22" s="57"/>
      <c r="I22" s="57"/>
      <c r="J22" s="57"/>
      <c r="K22" s="57"/>
      <c r="L22" s="57"/>
      <c r="M22" s="57"/>
      <c r="N22" s="57"/>
      <c r="O22" s="57" t="s">
        <v>24</v>
      </c>
      <c r="P22" s="48" t="s">
        <v>24</v>
      </c>
      <c r="Q22" s="49" t="s">
        <v>24</v>
      </c>
    </row>
    <row r="23" spans="2:17" ht="15" x14ac:dyDescent="0.25">
      <c r="B23" s="50"/>
      <c r="C23" s="51"/>
      <c r="D23" s="52"/>
      <c r="E23" s="39"/>
      <c r="F23" s="39"/>
      <c r="G23" s="40"/>
      <c r="H23" s="57"/>
      <c r="I23" s="57"/>
      <c r="J23" s="57"/>
      <c r="K23" s="57"/>
      <c r="L23" s="57"/>
      <c r="M23" s="57"/>
      <c r="N23" s="57"/>
      <c r="O23" s="57"/>
      <c r="P23" s="48"/>
      <c r="Q23" s="49"/>
    </row>
    <row r="24" spans="2:17" ht="15" x14ac:dyDescent="0.25">
      <c r="B24" s="50"/>
      <c r="C24" s="51"/>
      <c r="D24" s="52"/>
      <c r="E24" s="46"/>
      <c r="F24" s="46"/>
      <c r="G24" s="46"/>
      <c r="H24" s="58"/>
      <c r="I24" s="53"/>
      <c r="J24" s="58"/>
      <c r="K24" s="62"/>
      <c r="L24" s="62"/>
      <c r="M24" s="62"/>
      <c r="N24" s="53"/>
      <c r="O24" s="58"/>
      <c r="P24" s="54"/>
      <c r="Q24" s="54"/>
    </row>
    <row r="25" spans="2:17" ht="15" x14ac:dyDescent="0.25">
      <c r="B25" s="50"/>
      <c r="C25" s="51"/>
      <c r="D25" s="52"/>
      <c r="E25" s="39"/>
      <c r="F25" s="39"/>
      <c r="G25" s="40"/>
      <c r="H25" s="57"/>
      <c r="I25" s="57"/>
      <c r="J25" s="57"/>
      <c r="K25" s="57"/>
      <c r="L25" s="57"/>
      <c r="M25" s="57"/>
      <c r="N25" s="57"/>
      <c r="O25" s="57"/>
      <c r="P25" s="48"/>
      <c r="Q25" s="49"/>
    </row>
    <row r="26" spans="2:17" ht="15" x14ac:dyDescent="0.25">
      <c r="B26" s="50"/>
      <c r="C26" s="51"/>
      <c r="D26" s="52"/>
      <c r="E26" s="39"/>
      <c r="F26" s="39"/>
      <c r="G26" s="40"/>
      <c r="H26" s="57"/>
      <c r="I26" s="57"/>
      <c r="J26" s="57"/>
      <c r="K26" s="57"/>
      <c r="L26" s="57"/>
      <c r="M26" s="57"/>
      <c r="N26" s="57"/>
      <c r="O26" s="57"/>
      <c r="P26" s="48"/>
      <c r="Q26" s="49"/>
    </row>
    <row r="27" spans="2:17" ht="15" x14ac:dyDescent="0.25">
      <c r="B27" s="50"/>
      <c r="C27" s="51"/>
      <c r="D27" s="52"/>
      <c r="E27" s="39"/>
      <c r="F27" s="39"/>
      <c r="G27" s="40"/>
      <c r="H27" s="57"/>
      <c r="I27" s="57"/>
      <c r="J27" s="57"/>
      <c r="K27" s="57"/>
      <c r="L27" s="57"/>
      <c r="M27" s="57"/>
      <c r="N27" s="57"/>
      <c r="O27" s="57"/>
      <c r="P27" s="48"/>
      <c r="Q27" s="49"/>
    </row>
    <row r="28" spans="2:17" ht="15" x14ac:dyDescent="0.25">
      <c r="B28" s="50"/>
      <c r="C28" s="51"/>
      <c r="D28" s="52"/>
      <c r="E28" s="46"/>
      <c r="F28" s="46"/>
      <c r="G28" s="46"/>
      <c r="H28" s="58"/>
      <c r="I28" s="53"/>
      <c r="J28" s="53"/>
      <c r="K28" s="53"/>
      <c r="L28" s="53"/>
      <c r="M28" s="53"/>
      <c r="N28" s="53"/>
      <c r="O28" s="58"/>
      <c r="P28" s="54"/>
      <c r="Q28" s="54"/>
    </row>
    <row r="29" spans="2:17" ht="15" x14ac:dyDescent="0.25">
      <c r="B29" s="50"/>
      <c r="C29" s="51"/>
      <c r="D29" s="52"/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8"/>
      <c r="Q29" s="49"/>
    </row>
    <row r="30" spans="2:17" ht="15" x14ac:dyDescent="0.25">
      <c r="B30" s="43"/>
      <c r="C30" s="44"/>
      <c r="D30" s="45"/>
      <c r="E30" s="46"/>
      <c r="F30" s="46"/>
      <c r="G30" s="46"/>
      <c r="H30" s="63"/>
      <c r="I30" s="46"/>
      <c r="J30" s="46"/>
      <c r="K30" s="46"/>
      <c r="L30" s="46"/>
      <c r="M30" s="46"/>
      <c r="N30" s="46"/>
      <c r="O30" s="63"/>
      <c r="P30" s="48"/>
      <c r="Q30" s="49"/>
    </row>
    <row r="31" spans="2:17" ht="15" x14ac:dyDescent="0.25">
      <c r="B31" s="43"/>
      <c r="C31" s="64"/>
      <c r="D31" s="65"/>
      <c r="E31" s="39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8"/>
      <c r="Q31" s="49"/>
    </row>
    <row r="32" spans="2:17" ht="15" x14ac:dyDescent="0.25">
      <c r="B32" s="43"/>
      <c r="C32" s="64"/>
      <c r="D32" s="65"/>
      <c r="E32" s="39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8"/>
      <c r="Q32" s="49"/>
    </row>
    <row r="33" spans="1:17" ht="15" x14ac:dyDescent="0.25">
      <c r="B33" s="43"/>
      <c r="C33" s="64"/>
      <c r="D33" s="65"/>
      <c r="E33" s="39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8"/>
      <c r="Q33" s="49"/>
    </row>
    <row r="34" spans="1:17" ht="15" x14ac:dyDescent="0.25">
      <c r="B34" s="43"/>
      <c r="C34" s="64"/>
      <c r="D34" s="65"/>
      <c r="E34" s="39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8"/>
      <c r="Q34" s="49"/>
    </row>
    <row r="35" spans="1:17" ht="15" x14ac:dyDescent="0.25">
      <c r="B35" s="43"/>
      <c r="C35" s="44"/>
      <c r="D35" s="45"/>
      <c r="E35" s="46"/>
      <c r="F35" s="46"/>
      <c r="G35" s="46"/>
      <c r="H35" s="63"/>
      <c r="I35" s="46"/>
      <c r="J35" s="46"/>
      <c r="K35" s="46"/>
      <c r="L35" s="46"/>
      <c r="M35" s="46"/>
      <c r="N35" s="46"/>
      <c r="O35" s="63"/>
      <c r="P35" s="48"/>
      <c r="Q35" s="49"/>
    </row>
    <row r="36" spans="1:17" ht="15" x14ac:dyDescent="0.25">
      <c r="B36" s="43"/>
      <c r="C36" s="64"/>
      <c r="D36" s="65"/>
      <c r="E36" s="39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8"/>
      <c r="Q36" s="49"/>
    </row>
    <row r="37" spans="1:17" ht="15" customHeight="1" x14ac:dyDescent="0.25">
      <c r="B37" s="36"/>
      <c r="C37" s="37"/>
      <c r="D37" s="38"/>
      <c r="E37" s="39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8"/>
      <c r="Q37" s="49"/>
    </row>
    <row r="38" spans="1:17" ht="15" customHeight="1" x14ac:dyDescent="0.25">
      <c r="B38" s="36"/>
      <c r="C38" s="37"/>
      <c r="D38" s="38"/>
      <c r="E38" s="39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8"/>
      <c r="Q38" s="49"/>
    </row>
    <row r="39" spans="1:17" ht="15.75" customHeight="1" x14ac:dyDescent="0.25">
      <c r="B39" s="36"/>
      <c r="C39" s="37"/>
      <c r="D39" s="38"/>
      <c r="E39" s="39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8"/>
      <c r="Q39" s="49"/>
    </row>
    <row r="40" spans="1:17" ht="15" x14ac:dyDescent="0.25">
      <c r="B40" s="66"/>
      <c r="C40" s="67"/>
      <c r="D40" s="68"/>
      <c r="E40" s="69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48"/>
      <c r="Q40" s="49"/>
    </row>
    <row r="41" spans="1:17" s="79" customFormat="1" x14ac:dyDescent="0.2">
      <c r="A41" s="71"/>
      <c r="B41" s="72"/>
      <c r="C41" s="73" t="s">
        <v>29</v>
      </c>
      <c r="D41" s="74"/>
      <c r="E41" s="75">
        <v>0</v>
      </c>
      <c r="F41" s="75">
        <v>0</v>
      </c>
      <c r="G41" s="75">
        <v>0</v>
      </c>
      <c r="H41" s="76">
        <f>H12+H15</f>
        <v>18000000</v>
      </c>
      <c r="I41" s="76">
        <f t="shared" ref="I41:O41" si="3">I12+I15</f>
        <v>0</v>
      </c>
      <c r="J41" s="76">
        <f t="shared" si="3"/>
        <v>21632449.27</v>
      </c>
      <c r="K41" s="76">
        <f t="shared" si="3"/>
        <v>1174636.54</v>
      </c>
      <c r="L41" s="76">
        <f t="shared" si="3"/>
        <v>2457812.73</v>
      </c>
      <c r="M41" s="76">
        <f t="shared" si="3"/>
        <v>2457812.73</v>
      </c>
      <c r="N41" s="76">
        <f t="shared" si="3"/>
        <v>2457812.73</v>
      </c>
      <c r="O41" s="76">
        <f t="shared" si="3"/>
        <v>19174636.539999999</v>
      </c>
      <c r="P41" s="77"/>
      <c r="Q41" s="78"/>
    </row>
    <row r="42" spans="1:17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 ht="15" x14ac:dyDescent="0.25">
      <c r="B43" s="2" t="s">
        <v>30</v>
      </c>
      <c r="G43" s="2"/>
      <c r="H43" s="2"/>
      <c r="I43" s="2"/>
      <c r="J43" s="2"/>
      <c r="K43" s="2"/>
      <c r="L43" s="2"/>
      <c r="M43" s="2"/>
      <c r="N43" s="2"/>
      <c r="O43" s="2"/>
    </row>
    <row r="46" spans="1:17" ht="15" x14ac:dyDescent="0.25">
      <c r="B46" s="80"/>
      <c r="C46" s="80"/>
      <c r="D46" s="80"/>
      <c r="E46" s="80"/>
      <c r="H46" s="81"/>
      <c r="I46" s="81"/>
      <c r="N46" s="81"/>
      <c r="O46" s="81"/>
    </row>
    <row r="47" spans="1:17" ht="15" x14ac:dyDescent="0.25">
      <c r="D47" s="82" t="s">
        <v>31</v>
      </c>
      <c r="H47" s="83" t="s">
        <v>32</v>
      </c>
      <c r="I47" s="83"/>
      <c r="J47" s="84"/>
      <c r="K47" s="84"/>
      <c r="L47" s="84"/>
      <c r="M47" s="84"/>
      <c r="N47" s="83"/>
      <c r="O47" s="83"/>
    </row>
    <row r="48" spans="1:17" ht="15" x14ac:dyDescent="0.25">
      <c r="D48" s="82" t="s">
        <v>33</v>
      </c>
      <c r="H48" s="85" t="s">
        <v>34</v>
      </c>
      <c r="I48" s="85"/>
      <c r="J48" s="85"/>
      <c r="K48" s="85"/>
      <c r="L48" s="85"/>
      <c r="M48" s="85"/>
      <c r="N48" s="85"/>
      <c r="O48" s="85"/>
    </row>
  </sheetData>
  <mergeCells count="38">
    <mergeCell ref="B38:D38"/>
    <mergeCell ref="B39:D39"/>
    <mergeCell ref="C41:D41"/>
    <mergeCell ref="P41:Q41"/>
    <mergeCell ref="H47:O47"/>
    <mergeCell ref="H48:O48"/>
    <mergeCell ref="B27:D27"/>
    <mergeCell ref="B28:D28"/>
    <mergeCell ref="B29:D29"/>
    <mergeCell ref="C30:D30"/>
    <mergeCell ref="C35:D35"/>
    <mergeCell ref="B37:D37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P7:Q7"/>
    <mergeCell ref="B10:D10"/>
    <mergeCell ref="C11:D11"/>
    <mergeCell ref="B12:D12"/>
    <mergeCell ref="B13:D13"/>
    <mergeCell ref="B14:D14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2017-07-19T14:59:58Z</cp:lastPrinted>
  <dcterms:created xsi:type="dcterms:W3CDTF">2017-07-19T14:58:07Z</dcterms:created>
  <dcterms:modified xsi:type="dcterms:W3CDTF">2017-07-19T15:00:08Z</dcterms:modified>
</cp:coreProperties>
</file>