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INDICADORES DE RESULTADOS\"/>
    </mc:Choice>
  </mc:AlternateContent>
  <bookViews>
    <workbookView xWindow="0" yWindow="0" windowWidth="19200" windowHeight="1146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U21" i="1"/>
  <c r="W18" i="1"/>
  <c r="X18" i="1" s="1"/>
  <c r="X15" i="1"/>
  <c r="W15" i="1"/>
  <c r="Y15" i="1" s="1"/>
  <c r="W13" i="1"/>
  <c r="W21" i="1" s="1"/>
  <c r="Y11" i="1"/>
  <c r="X11" i="1"/>
  <c r="S11" i="1"/>
  <c r="Y10" i="1"/>
  <c r="X10" i="1"/>
  <c r="S10" i="1"/>
  <c r="Y13" i="1" l="1"/>
  <c r="Y18" i="1"/>
  <c r="X13" i="1"/>
</calcChain>
</file>

<file path=xl/sharedStrings.xml><?xml version="1.0" encoding="utf-8"?>
<sst xmlns="http://schemas.openxmlformats.org/spreadsheetml/2006/main" count="85" uniqueCount="52">
  <si>
    <t>INDICADORES PARA RESULTADOS</t>
  </si>
  <si>
    <t>Del 1 de Enero al 31 de Diciembre  de 2016</t>
  </si>
  <si>
    <t>Ente Público:</t>
  </si>
  <si>
    <t>INSTITUTO TECNOLOGICO SUPERIOR DEL SUR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</si>
  <si>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</si>
  <si>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</si>
  <si>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</si>
  <si>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</si>
  <si>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</si>
  <si>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</si>
  <si>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</si>
  <si>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</si>
  <si>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</si>
  <si>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</si>
  <si>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</si>
  <si>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</si>
  <si>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</si>
  <si>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</si>
  <si>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</si>
  <si>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</si>
  <si>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</si>
  <si>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</si>
  <si>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</si>
  <si>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</si>
  <si>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</si>
  <si>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</si>
  <si>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</si>
  <si>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</si>
  <si>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</si>
  <si>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</si>
  <si>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</si>
  <si>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</si>
  <si>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</si>
  <si>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</si>
  <si>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</si>
  <si>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</si>
  <si>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</si>
  <si>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</si>
  <si>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</si>
  <si>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</si>
  <si>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</si>
  <si>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</si>
  <si>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Primera etapa concluida</t>
  </si>
  <si>
    <t>Segunda Etapa concluida</t>
  </si>
  <si>
    <t>Equipamiento realizado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</si>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</sst>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2" fillId="3" borderId="1" xfId="0" applyFont="1" applyFill="1" applyBorder="1"/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43" fontId="4" fillId="3" borderId="1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/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vertical="center"/>
    </xf>
    <xf numFmtId="0" fontId="4" fillId="3" borderId="11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2" fillId="0" borderId="11" xfId="0" applyNumberFormat="1" applyFont="1" applyBorder="1"/>
    <xf numFmtId="3" fontId="2" fillId="0" borderId="12" xfId="0" applyNumberFormat="1" applyFont="1" applyBorder="1" applyAlignment="1">
      <alignment vertical="center"/>
    </xf>
    <xf numFmtId="3" fontId="2" fillId="3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2" fillId="0" borderId="14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4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0" xfId="0" applyFont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8"/>
  <sheetViews>
    <sheetView showGridLines="0" tabSelected="1" zoomScale="88" zoomScaleNormal="88" workbookViewId="0">
      <selection activeCell="B3" sqref="B3:Y3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7.7109375" style="2" customWidth="1"/>
    <col min="4" max="4" width="5.42578125" style="2" customWidth="1"/>
    <col min="5" max="5" width="7.42578125" style="2" customWidth="1"/>
    <col min="6" max="6" width="5.42578125" style="2" customWidth="1"/>
    <col min="7" max="7" width="9.5703125" style="2" bestFit="1" customWidth="1"/>
    <col min="8" max="8" width="6.7109375" style="2" bestFit="1" customWidth="1"/>
    <col min="9" max="9" width="14.5703125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20" width="11.42578125" style="2"/>
    <col min="21" max="22" width="12.85546875" style="2" bestFit="1" customWidth="1"/>
    <col min="23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customHeight="1" x14ac:dyDescent="0.2">
      <c r="B9" s="21"/>
      <c r="C9" s="21"/>
      <c r="D9" s="22"/>
      <c r="E9" s="22"/>
      <c r="F9" s="22"/>
      <c r="G9" s="22"/>
      <c r="H9" s="22"/>
      <c r="I9" s="15"/>
      <c r="J9" s="15"/>
      <c r="K9" s="15"/>
      <c r="L9" s="15"/>
      <c r="M9" s="15"/>
      <c r="N9" s="15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64.5" customHeight="1" x14ac:dyDescent="0.2">
      <c r="B10" s="27" t="s">
        <v>35</v>
      </c>
      <c r="C10" s="28"/>
      <c r="D10" s="29">
        <v>0.02</v>
      </c>
      <c r="E10" s="30">
        <v>0.05</v>
      </c>
      <c r="F10" s="30">
        <v>0.03</v>
      </c>
      <c r="G10" s="31" t="s">
        <v>36</v>
      </c>
      <c r="H10" s="32">
        <v>3021</v>
      </c>
      <c r="I10" s="32" t="s">
        <v>37</v>
      </c>
      <c r="J10" s="33" t="s">
        <v>38</v>
      </c>
      <c r="K10" s="33" t="s">
        <v>39</v>
      </c>
      <c r="L10" s="33" t="s">
        <v>40</v>
      </c>
      <c r="M10" s="33" t="s">
        <v>41</v>
      </c>
      <c r="N10" s="33" t="s">
        <v>42</v>
      </c>
      <c r="O10" s="34"/>
      <c r="P10" s="35">
        <v>1</v>
      </c>
      <c r="Q10" s="36">
        <v>1</v>
      </c>
      <c r="R10" s="36">
        <v>1</v>
      </c>
      <c r="S10" s="36">
        <f>R10/P10</f>
        <v>1</v>
      </c>
      <c r="T10" s="37"/>
      <c r="U10" s="38">
        <v>15000000</v>
      </c>
      <c r="V10" s="39">
        <v>15022392.93</v>
      </c>
      <c r="W10" s="40">
        <v>14999997.48</v>
      </c>
      <c r="X10" s="41">
        <f>W10/U10</f>
        <v>0.99999983199999998</v>
      </c>
      <c r="Y10" s="42">
        <f>W10/V10</f>
        <v>0.99850919556529005</v>
      </c>
    </row>
    <row r="11" spans="2:25" ht="63.75" x14ac:dyDescent="0.2">
      <c r="B11" s="43" t="s">
        <v>35</v>
      </c>
      <c r="C11" s="44"/>
      <c r="D11" s="45">
        <v>0.02</v>
      </c>
      <c r="E11" s="45">
        <v>0.05</v>
      </c>
      <c r="F11" s="45">
        <v>0.03</v>
      </c>
      <c r="G11" s="31" t="s">
        <v>36</v>
      </c>
      <c r="H11" s="32">
        <v>3021</v>
      </c>
      <c r="I11" s="32" t="s">
        <v>37</v>
      </c>
      <c r="J11" s="33" t="s">
        <v>38</v>
      </c>
      <c r="K11" s="33" t="s">
        <v>39</v>
      </c>
      <c r="L11" s="33" t="s">
        <v>40</v>
      </c>
      <c r="M11" s="33" t="s">
        <v>41</v>
      </c>
      <c r="N11" s="33" t="s">
        <v>43</v>
      </c>
      <c r="O11" s="46"/>
      <c r="P11" s="47">
        <v>1</v>
      </c>
      <c r="Q11" s="48">
        <v>1</v>
      </c>
      <c r="R11" s="48">
        <v>0.91</v>
      </c>
      <c r="S11" s="48">
        <f>R11/P11</f>
        <v>0.91</v>
      </c>
      <c r="T11" s="49"/>
      <c r="U11" s="50">
        <v>18000000</v>
      </c>
      <c r="V11" s="51">
        <v>18000000</v>
      </c>
      <c r="W11" s="52">
        <v>7984107.4400000004</v>
      </c>
      <c r="X11" s="41">
        <f>W11/U11</f>
        <v>0.44356152444444447</v>
      </c>
      <c r="Y11" s="53">
        <f>W11/V11</f>
        <v>0.44356152444444447</v>
      </c>
    </row>
    <row r="12" spans="2:25" x14ac:dyDescent="0.2">
      <c r="B12" s="43"/>
      <c r="C12" s="44"/>
      <c r="D12" s="45"/>
      <c r="E12" s="54"/>
      <c r="F12" s="54"/>
      <c r="G12" s="54"/>
      <c r="H12" s="55"/>
      <c r="I12" s="55"/>
      <c r="J12" s="56"/>
      <c r="K12" s="56"/>
      <c r="L12" s="56"/>
      <c r="M12" s="56"/>
      <c r="N12" s="56"/>
      <c r="O12" s="54"/>
      <c r="P12" s="57"/>
      <c r="Q12" s="58"/>
      <c r="R12" s="58"/>
      <c r="S12" s="58"/>
      <c r="T12" s="49"/>
      <c r="U12" s="59"/>
      <c r="V12" s="58"/>
      <c r="W12" s="49"/>
      <c r="X12" s="60"/>
      <c r="Y12" s="61"/>
    </row>
    <row r="13" spans="2:25" ht="63.75" x14ac:dyDescent="0.2">
      <c r="B13" s="43" t="s">
        <v>35</v>
      </c>
      <c r="C13" s="44"/>
      <c r="D13" s="45">
        <v>0.02</v>
      </c>
      <c r="E13" s="30">
        <v>0.05</v>
      </c>
      <c r="F13" s="30">
        <v>0.03</v>
      </c>
      <c r="G13" s="31" t="s">
        <v>36</v>
      </c>
      <c r="H13" s="32">
        <v>3021</v>
      </c>
      <c r="I13" s="32" t="s">
        <v>37</v>
      </c>
      <c r="J13" s="33" t="s">
        <v>38</v>
      </c>
      <c r="K13" s="33" t="s">
        <v>39</v>
      </c>
      <c r="L13" s="33" t="s">
        <v>40</v>
      </c>
      <c r="M13" s="33" t="s">
        <v>41</v>
      </c>
      <c r="N13" s="33" t="s">
        <v>44</v>
      </c>
      <c r="O13" s="30"/>
      <c r="P13" s="47">
        <v>1</v>
      </c>
      <c r="Q13" s="48">
        <v>1</v>
      </c>
      <c r="R13" s="48">
        <v>1</v>
      </c>
      <c r="S13" s="48">
        <v>1</v>
      </c>
      <c r="T13" s="49"/>
      <c r="U13" s="62">
        <v>783879</v>
      </c>
      <c r="V13" s="51">
        <v>783879</v>
      </c>
      <c r="W13" s="63">
        <f>540945.1+140987.06</f>
        <v>681932.15999999992</v>
      </c>
      <c r="X13" s="41">
        <f>W13/U13</f>
        <v>0.86994569314907011</v>
      </c>
      <c r="Y13" s="53">
        <f>W13/V13</f>
        <v>0.86994569314907011</v>
      </c>
    </row>
    <row r="14" spans="2:25" x14ac:dyDescent="0.2">
      <c r="B14" s="43"/>
      <c r="C14" s="44"/>
      <c r="D14" s="45"/>
      <c r="E14" s="30"/>
      <c r="F14" s="30"/>
      <c r="G14" s="31"/>
      <c r="H14" s="32"/>
      <c r="I14" s="32"/>
      <c r="J14" s="33"/>
      <c r="K14" s="33"/>
      <c r="L14" s="33"/>
      <c r="M14" s="33"/>
      <c r="N14" s="33"/>
      <c r="O14" s="30"/>
      <c r="P14" s="47"/>
      <c r="Q14" s="48"/>
      <c r="R14" s="48"/>
      <c r="S14" s="48"/>
      <c r="T14" s="49"/>
      <c r="U14" s="64"/>
      <c r="V14" s="51"/>
      <c r="W14" s="65"/>
      <c r="X14" s="41"/>
      <c r="Y14" s="53"/>
    </row>
    <row r="15" spans="2:25" ht="56.25" customHeight="1" x14ac:dyDescent="0.2">
      <c r="B15" s="43" t="s">
        <v>35</v>
      </c>
      <c r="C15" s="44"/>
      <c r="D15" s="45">
        <v>0.02</v>
      </c>
      <c r="E15" s="30">
        <v>0.05</v>
      </c>
      <c r="F15" s="30">
        <v>0.03</v>
      </c>
      <c r="G15" s="31" t="s">
        <v>36</v>
      </c>
      <c r="H15" s="32">
        <v>3021</v>
      </c>
      <c r="I15" s="32" t="s">
        <v>37</v>
      </c>
      <c r="J15" s="33" t="s">
        <v>38</v>
      </c>
      <c r="K15" s="33" t="s">
        <v>39</v>
      </c>
      <c r="L15" s="33" t="s">
        <v>40</v>
      </c>
      <c r="M15" s="33" t="s">
        <v>41</v>
      </c>
      <c r="N15" s="33" t="s">
        <v>44</v>
      </c>
      <c r="O15" s="30"/>
      <c r="P15" s="47">
        <v>1</v>
      </c>
      <c r="Q15" s="48">
        <v>1</v>
      </c>
      <c r="R15" s="48">
        <v>1</v>
      </c>
      <c r="S15" s="48">
        <v>1</v>
      </c>
      <c r="T15" s="49"/>
      <c r="U15" s="62">
        <v>1683511</v>
      </c>
      <c r="V15" s="51">
        <v>1683511</v>
      </c>
      <c r="W15" s="63">
        <f>1638636.62+2989.31</f>
        <v>1641625.9300000002</v>
      </c>
      <c r="X15" s="41">
        <f>W15/U15</f>
        <v>0.97512040610367268</v>
      </c>
      <c r="Y15" s="53">
        <f>W15/V15</f>
        <v>0.97512040610367268</v>
      </c>
    </row>
    <row r="16" spans="2:25" ht="15" customHeight="1" x14ac:dyDescent="0.2">
      <c r="B16" s="43"/>
      <c r="C16" s="44"/>
      <c r="D16" s="45"/>
      <c r="E16" s="30"/>
      <c r="F16" s="30"/>
      <c r="G16" s="31"/>
      <c r="H16" s="32"/>
      <c r="I16" s="32"/>
      <c r="J16" s="33"/>
      <c r="K16" s="33"/>
      <c r="L16" s="33"/>
      <c r="M16" s="33"/>
      <c r="N16" s="33"/>
      <c r="O16" s="30"/>
      <c r="P16" s="47"/>
      <c r="Q16" s="48"/>
      <c r="R16" s="48"/>
      <c r="S16" s="48"/>
      <c r="T16" s="49"/>
      <c r="U16" s="62"/>
      <c r="V16" s="51"/>
      <c r="W16" s="66"/>
      <c r="X16" s="41"/>
      <c r="Y16" s="53"/>
    </row>
    <row r="17" spans="1:25" ht="16.5" customHeight="1" x14ac:dyDescent="0.2">
      <c r="B17" s="43"/>
      <c r="C17" s="44"/>
      <c r="D17" s="45"/>
      <c r="E17" s="30"/>
      <c r="F17" s="30"/>
      <c r="G17" s="31"/>
      <c r="H17" s="32"/>
      <c r="I17" s="32"/>
      <c r="J17" s="33"/>
      <c r="K17" s="33"/>
      <c r="L17" s="33"/>
      <c r="M17" s="33"/>
      <c r="N17" s="33"/>
      <c r="O17" s="30"/>
      <c r="P17" s="47"/>
      <c r="Q17" s="48"/>
      <c r="R17" s="48"/>
      <c r="S17" s="48"/>
      <c r="T17" s="49"/>
      <c r="U17" s="67"/>
      <c r="V17" s="68"/>
      <c r="W17" s="66"/>
      <c r="X17" s="41"/>
      <c r="Y17" s="53"/>
    </row>
    <row r="18" spans="1:25" ht="56.25" customHeight="1" x14ac:dyDescent="0.2">
      <c r="B18" s="43" t="s">
        <v>35</v>
      </c>
      <c r="C18" s="44"/>
      <c r="D18" s="45">
        <v>0.02</v>
      </c>
      <c r="E18" s="30">
        <v>0.05</v>
      </c>
      <c r="F18" s="30">
        <v>0.03</v>
      </c>
      <c r="G18" s="31" t="s">
        <v>36</v>
      </c>
      <c r="H18" s="32">
        <v>3021</v>
      </c>
      <c r="I18" s="32" t="s">
        <v>37</v>
      </c>
      <c r="J18" s="33" t="s">
        <v>38</v>
      </c>
      <c r="K18" s="33" t="s">
        <v>39</v>
      </c>
      <c r="L18" s="33" t="s">
        <v>40</v>
      </c>
      <c r="M18" s="33" t="s">
        <v>41</v>
      </c>
      <c r="N18" s="33" t="s">
        <v>44</v>
      </c>
      <c r="O18" s="30"/>
      <c r="P18" s="47">
        <v>1</v>
      </c>
      <c r="Q18" s="48">
        <v>1</v>
      </c>
      <c r="R18" s="48">
        <v>1</v>
      </c>
      <c r="S18" s="48">
        <v>1</v>
      </c>
      <c r="T18" s="49" t="s">
        <v>45</v>
      </c>
      <c r="U18" s="67">
        <v>783879</v>
      </c>
      <c r="V18" s="68">
        <v>783879</v>
      </c>
      <c r="W18" s="63">
        <f>765239.12+12928.95</f>
        <v>778168.07</v>
      </c>
      <c r="X18" s="41">
        <f>W18/U18</f>
        <v>0.99271452609395061</v>
      </c>
      <c r="Y18" s="53">
        <f>W18/V18</f>
        <v>0.99271452609395061</v>
      </c>
    </row>
    <row r="19" spans="1:25" ht="15.75" customHeight="1" x14ac:dyDescent="0.2">
      <c r="B19" s="43"/>
      <c r="C19" s="44"/>
      <c r="D19" s="45"/>
      <c r="E19" s="30"/>
      <c r="F19" s="30"/>
      <c r="G19" s="31"/>
      <c r="H19" s="32"/>
      <c r="I19" s="32"/>
      <c r="J19" s="33"/>
      <c r="K19" s="33"/>
      <c r="L19" s="33"/>
      <c r="M19" s="33"/>
      <c r="N19" s="33"/>
      <c r="O19" s="30"/>
      <c r="P19" s="57"/>
      <c r="Q19" s="58"/>
      <c r="R19" s="58"/>
      <c r="S19" s="58"/>
      <c r="T19" s="49"/>
      <c r="U19" s="59"/>
      <c r="V19" s="58"/>
      <c r="W19" s="49"/>
      <c r="X19" s="58"/>
      <c r="Y19" s="49"/>
    </row>
    <row r="20" spans="1:25" x14ac:dyDescent="0.2">
      <c r="B20" s="69"/>
      <c r="C20" s="70"/>
      <c r="D20" s="71"/>
      <c r="E20" s="72"/>
      <c r="F20" s="72"/>
      <c r="G20" s="73"/>
      <c r="H20" s="74"/>
      <c r="I20" s="74"/>
      <c r="J20" s="75"/>
      <c r="K20" s="75"/>
      <c r="L20" s="75"/>
      <c r="M20" s="75"/>
      <c r="N20" s="75"/>
      <c r="O20" s="72"/>
      <c r="P20" s="8"/>
      <c r="Q20" s="76"/>
      <c r="R20" s="76"/>
      <c r="S20" s="76"/>
      <c r="T20" s="77"/>
      <c r="U20" s="78"/>
      <c r="V20" s="76"/>
      <c r="W20" s="77"/>
      <c r="X20" s="58"/>
      <c r="Y20" s="49"/>
    </row>
    <row r="21" spans="1:25" s="90" customFormat="1" x14ac:dyDescent="0.2">
      <c r="A21" s="79"/>
      <c r="B21" s="80"/>
      <c r="C21" s="81" t="s">
        <v>46</v>
      </c>
      <c r="D21" s="82"/>
      <c r="E21" s="83" t="s">
        <v>45</v>
      </c>
      <c r="F21" s="83"/>
      <c r="G21" s="83" t="s">
        <v>45</v>
      </c>
      <c r="H21" s="83" t="s">
        <v>45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4">
        <v>0</v>
      </c>
      <c r="Q21" s="85">
        <v>0</v>
      </c>
      <c r="R21" s="86">
        <v>0</v>
      </c>
      <c r="S21" s="87">
        <v>0</v>
      </c>
      <c r="T21" s="88">
        <v>0</v>
      </c>
      <c r="U21" s="89">
        <f>SUM(U10:U20)</f>
        <v>36251269</v>
      </c>
      <c r="V21" s="89">
        <f>SUM(V10:V20)</f>
        <v>36273661.93</v>
      </c>
      <c r="W21" s="89">
        <f>SUM(W10:W20)</f>
        <v>26085831.080000002</v>
      </c>
      <c r="X21" s="88">
        <v>0</v>
      </c>
      <c r="Y21" s="88">
        <v>0</v>
      </c>
    </row>
    <row r="22" spans="1:2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25" x14ac:dyDescent="0.2">
      <c r="B23" s="4" t="s">
        <v>47</v>
      </c>
      <c r="G23" s="4"/>
      <c r="H23" s="4"/>
      <c r="I23" s="4"/>
      <c r="J23" s="4"/>
      <c r="K23" s="4"/>
      <c r="L23" s="4"/>
      <c r="M23" s="4"/>
      <c r="N23" s="4"/>
      <c r="O23" s="4"/>
    </row>
    <row r="26" spans="1:25" x14ac:dyDescent="0.2">
      <c r="C26" s="76"/>
      <c r="D26" s="76"/>
      <c r="E26" s="76"/>
      <c r="F26" s="76"/>
      <c r="G26" s="76"/>
      <c r="H26" s="58"/>
      <c r="I26" s="58"/>
      <c r="N26" s="58"/>
      <c r="O26" s="58"/>
    </row>
    <row r="27" spans="1:25" ht="15" x14ac:dyDescent="0.25">
      <c r="C27" s="91" t="s">
        <v>48</v>
      </c>
      <c r="D27" s="92"/>
      <c r="E27" s="92"/>
      <c r="F27" s="92"/>
      <c r="G27" s="92"/>
      <c r="H27" s="93" t="s">
        <v>49</v>
      </c>
      <c r="I27" s="93"/>
      <c r="J27" s="91"/>
      <c r="K27" s="91"/>
      <c r="L27" s="91"/>
      <c r="M27" s="91"/>
      <c r="N27" s="93"/>
      <c r="O27" s="93"/>
    </row>
    <row r="28" spans="1:25" ht="15" x14ac:dyDescent="0.25">
      <c r="C28" s="93" t="s">
        <v>50</v>
      </c>
      <c r="D28" s="94"/>
      <c r="E28" s="94"/>
      <c r="F28" s="94"/>
      <c r="G28" s="94"/>
      <c r="H28" s="95" t="s">
        <v>51</v>
      </c>
      <c r="I28" s="95"/>
      <c r="J28" s="95"/>
      <c r="K28" s="95"/>
      <c r="L28" s="95"/>
      <c r="M28" s="95"/>
      <c r="N28" s="95"/>
      <c r="O28" s="95"/>
    </row>
  </sheetData>
  <mergeCells count="34">
    <mergeCell ref="C28:G28"/>
    <mergeCell ref="H28:O28"/>
    <mergeCell ref="U8:U9"/>
    <mergeCell ref="V8:V9"/>
    <mergeCell ref="W8:W9"/>
    <mergeCell ref="X8:Y8"/>
    <mergeCell ref="C21:D21"/>
    <mergeCell ref="C27:G27"/>
    <mergeCell ref="H27:O2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2017-07-19T15:10:13Z</cp:lastPrinted>
  <dcterms:created xsi:type="dcterms:W3CDTF">2017-07-19T15:09:22Z</dcterms:created>
  <dcterms:modified xsi:type="dcterms:W3CDTF">2017-07-19T15:10:22Z</dcterms:modified>
</cp:coreProperties>
</file>