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<sst xmlns="http://schemas.openxmlformats.org/spreadsheetml/2006/main" count="74" uniqueCount="72">
  <si>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</si>
  <si>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</si>
  <si>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</si>
  <si>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</si>
  <si>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</si>
  <si>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</si>
  <si>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</si>
  <si>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</si>
  <si>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</si>
  <si>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</si>
  <si>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</si>
  <si>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</si>
  <si>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</si>
  <si>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</si>
  <si>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</si>
  <si>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</si>
  <si>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</si>
  <si>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</si>
  <si>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</si>
  <si>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</si>
  <si>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</si>
  <si>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</si>
  <si>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</si>
  <si>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</si>
  <si>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</si>
  <si>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</si>
  <si>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</si>
  <si>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</si>
  <si>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</si>
  <si>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</si>
  <si>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</si>
  <si>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</si>
  <si>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</si>
  <si>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</si>
  <si>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</si>
  <si>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</si>
  <si>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</si>
  <si>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</si>
  <si>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</si>
  <si>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</si>
  <si>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</si>
  <si>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</si>
  <si>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</si>
  <si>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</si>
  <si>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</si>
  <si>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</si>
  <si>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</si>
  <si>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</si>
  <si>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</si>
  <si>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</si>
  <si>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</si>
  <si>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</si>
  <si>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</si>
  <si>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</si>
  <si>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</si>
  <si>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</si>
  <si>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</si>
  <si>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</si>
  <si>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</si>
  <si>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</si>
  <si>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</si>
  <si>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</si>
  <si>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</si>
  <si>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</si>
  <si>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</si>
  <si>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</si>
  <si>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2016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</si>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</sst>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9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8.25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5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38.25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3468610</v>
      </c>
      <c r="E36" s="20">
        <f t="shared" ref="E36:H36" si="6">SUM(E37:E39)</f>
        <v>0</v>
      </c>
      <c r="F36" s="20">
        <f t="shared" si="6"/>
        <v>3468610</v>
      </c>
      <c r="G36" s="20">
        <f t="shared" si="6"/>
        <v>2153868.7999999998</v>
      </c>
      <c r="H36" s="20">
        <f t="shared" si="6"/>
        <v>2153868.7999999998</v>
      </c>
      <c r="I36" s="19">
        <f t="shared" si="1"/>
        <v>-1314741.2000000002</v>
      </c>
    </row>
    <row r="37" spans="2:9" s="1" customFormat="1" ht="13.5" customHeight="1" x14ac:dyDescent="0.2">
      <c r="B37" s="41"/>
      <c r="C37" s="40" t="s">
        <v>43</v>
      </c>
      <c r="D37" s="13">
        <v>3468610</v>
      </c>
      <c r="E37" s="10">
        <v>0</v>
      </c>
      <c r="F37" s="15">
        <f t="shared" si="2"/>
        <v>3468610</v>
      </c>
      <c r="G37" s="10">
        <v>2153868.7999999998</v>
      </c>
      <c r="H37" s="10">
        <v>2153868.7999999998</v>
      </c>
      <c r="I37" s="16">
        <f t="shared" si="1"/>
        <v>-1314741.2000000002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10000</v>
      </c>
      <c r="E40" s="20">
        <f t="shared" ref="E40:H40" si="7">SUM(E41:E43)</f>
        <v>12431010.93</v>
      </c>
      <c r="F40" s="20">
        <f t="shared" si="7"/>
        <v>12441010.93</v>
      </c>
      <c r="G40" s="20">
        <f t="shared" si="7"/>
        <v>12431975.93</v>
      </c>
      <c r="H40" s="20">
        <f t="shared" si="7"/>
        <v>12431975.93</v>
      </c>
      <c r="I40" s="19">
        <f t="shared" si="1"/>
        <v>12421975.93</v>
      </c>
    </row>
    <row r="41" spans="2:9" s="1" customFormat="1" ht="13.5" customHeight="1" x14ac:dyDescent="0.2">
      <c r="B41" s="41"/>
      <c r="C41" s="40" t="s">
        <v>47</v>
      </c>
      <c r="D41" s="13">
        <v>10000</v>
      </c>
      <c r="E41" s="10">
        <v>10000</v>
      </c>
      <c r="F41" s="15">
        <f t="shared" si="2"/>
        <v>20000</v>
      </c>
      <c r="G41" s="10">
        <v>10965</v>
      </c>
      <c r="H41" s="10">
        <v>10965</v>
      </c>
      <c r="I41" s="16">
        <f t="shared" si="1"/>
        <v>965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12421010.93</v>
      </c>
      <c r="F43" s="15">
        <f t="shared" si="2"/>
        <v>12421010.93</v>
      </c>
      <c r="G43" s="10">
        <v>12421010.93</v>
      </c>
      <c r="H43" s="10">
        <v>12421010.93</v>
      </c>
      <c r="I43" s="16">
        <f t="shared" si="1"/>
        <v>12421010.93</v>
      </c>
    </row>
    <row r="44" spans="2:9" s="1" customFormat="1" ht="13.5" customHeight="1" x14ac:dyDescent="0.2">
      <c r="B44" s="37" t="s">
        <v>54</v>
      </c>
      <c r="C44" s="38"/>
      <c r="D44" s="20">
        <f>SUM(D45:D47)</f>
        <v>0</v>
      </c>
      <c r="E44" s="20">
        <f t="shared" ref="E44:H44" si="8">SUM(E45:E47)</f>
        <v>0</v>
      </c>
      <c r="F44" s="20">
        <f t="shared" si="8"/>
        <v>0</v>
      </c>
      <c r="G44" s="20">
        <f t="shared" si="8"/>
        <v>0</v>
      </c>
      <c r="H44" s="20">
        <f t="shared" si="8"/>
        <v>0</v>
      </c>
      <c r="I44" s="19">
        <f t="shared" si="1"/>
        <v>0</v>
      </c>
    </row>
    <row r="45" spans="2:9" s="1" customFormat="1" ht="13.5" customHeight="1" x14ac:dyDescent="0.2">
      <c r="B45" s="41"/>
      <c r="C45" s="40" t="s">
        <v>51</v>
      </c>
      <c r="D45" s="13">
        <v>0</v>
      </c>
      <c r="E45" s="10">
        <v>0</v>
      </c>
      <c r="F45" s="15">
        <f t="shared" si="2"/>
        <v>0</v>
      </c>
      <c r="G45" s="10">
        <v>0</v>
      </c>
      <c r="H45" s="10">
        <v>0</v>
      </c>
      <c r="I45" s="16">
        <f t="shared" si="1"/>
        <v>0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0</v>
      </c>
      <c r="E48" s="20">
        <f t="shared" ref="E48:H48" si="9">SUM(E49:E51)</f>
        <v>25097667.170000002</v>
      </c>
      <c r="F48" s="20">
        <f t="shared" si="9"/>
        <v>25097667.170000002</v>
      </c>
      <c r="G48" s="20">
        <f t="shared" si="9"/>
        <v>14139281.17</v>
      </c>
      <c r="H48" s="20">
        <f t="shared" si="9"/>
        <v>14139281.17</v>
      </c>
      <c r="I48" s="19">
        <f t="shared" si="1"/>
        <v>14139281.17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3875383.17</v>
      </c>
      <c r="F50" s="15">
        <f t="shared" si="2"/>
        <v>3875383.17</v>
      </c>
      <c r="G50" s="10">
        <v>3875383.17</v>
      </c>
      <c r="H50" s="10">
        <v>3875383.17</v>
      </c>
      <c r="I50" s="16">
        <f t="shared" si="1"/>
        <v>3875383.17</v>
      </c>
    </row>
    <row r="51" spans="1:10" s="1" customFormat="1" ht="13.5" customHeight="1" x14ac:dyDescent="0.2">
      <c r="B51" s="41"/>
      <c r="C51" s="40" t="s">
        <v>57</v>
      </c>
      <c r="D51" s="13">
        <v>0</v>
      </c>
      <c r="E51" s="10">
        <v>21222284</v>
      </c>
      <c r="F51" s="15">
        <f t="shared" si="2"/>
        <v>21222284</v>
      </c>
      <c r="G51" s="10">
        <v>10263898</v>
      </c>
      <c r="H51" s="10">
        <v>10263898</v>
      </c>
      <c r="I51" s="16">
        <f t="shared" si="1"/>
        <v>10263898</v>
      </c>
    </row>
    <row r="52" spans="1:10" s="1" customFormat="1" ht="13.5" customHeight="1" x14ac:dyDescent="0.2">
      <c r="B52" s="37" t="s">
        <v>65</v>
      </c>
      <c r="C52" s="38"/>
      <c r="D52" s="20">
        <f>SUM(D53:D59)</f>
        <v>26475812</v>
      </c>
      <c r="E52" s="20">
        <f t="shared" ref="E52:H52" si="10">SUM(E53:E59)</f>
        <v>12237507.27</v>
      </c>
      <c r="F52" s="20">
        <f t="shared" si="10"/>
        <v>38713319.269999996</v>
      </c>
      <c r="G52" s="20">
        <f t="shared" si="10"/>
        <v>23568722.75</v>
      </c>
      <c r="H52" s="20">
        <f t="shared" si="10"/>
        <v>23568722.75</v>
      </c>
      <c r="I52" s="19">
        <f t="shared" si="1"/>
        <v>-2907089.25</v>
      </c>
    </row>
    <row r="53" spans="1:10" s="1" customFormat="1" ht="13.5" customHeight="1" x14ac:dyDescent="0.2">
      <c r="B53" s="41"/>
      <c r="C53" s="40" t="s">
        <v>59</v>
      </c>
      <c r="D53" s="13">
        <v>26475812</v>
      </c>
      <c r="E53" s="10">
        <v>12237507.27</v>
      </c>
      <c r="F53" s="15">
        <f t="shared" si="2"/>
        <v>38713319.269999996</v>
      </c>
      <c r="G53" s="10">
        <v>23568722.75</v>
      </c>
      <c r="H53" s="10">
        <v>23568722.75</v>
      </c>
      <c r="I53" s="16">
        <f t="shared" si="1"/>
        <v>-2907089.25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29954422</v>
      </c>
      <c r="E60" s="21">
        <f t="shared" ref="E60:I60" si="11">+E10+E20+E26+E29+E36+E40+E44+E48+E52</f>
        <v>49766185.370000005</v>
      </c>
      <c r="F60" s="21">
        <f t="shared" si="11"/>
        <v>79720607.370000005</v>
      </c>
      <c r="G60" s="21">
        <f t="shared" si="11"/>
        <v>52293848.649999999</v>
      </c>
      <c r="H60" s="21">
        <f t="shared" si="11"/>
        <v>52293848.649999999</v>
      </c>
      <c r="I60" s="21">
        <f t="shared" si="11"/>
        <v>22339426.649999999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2018-04-27T22:02:36Z</cp:lastPrinted>
  <dcterms:created xsi:type="dcterms:W3CDTF">2017-07-05T14:38:32Z</dcterms:created>
  <dcterms:modified xsi:type="dcterms:W3CDTF">2018-04-27T22:02:46Z</dcterms:modified>
</cp:coreProperties>
</file>