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INFORMACION PRESUPUESTARIA NUEVA\2016\EDO ANALITICO EGRESOS FUNCIONAL\"/>
    </mc:Choice>
  </mc:AlternateContent>
  <bookViews>
    <workbookView xWindow="0" yWindow="0" windowWidth="20490" windowHeight="7650"/>
  </bookViews>
  <sheets>
    <sheet name="CF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K44" i="1"/>
  <c r="K43" i="1"/>
  <c r="K42" i="1"/>
  <c r="K39" i="1"/>
  <c r="K38" i="1"/>
  <c r="K37" i="1"/>
  <c r="K36" i="1"/>
  <c r="K35" i="1"/>
  <c r="K34" i="1"/>
  <c r="K33" i="1"/>
  <c r="K32" i="1"/>
  <c r="K31" i="1"/>
  <c r="K28" i="1"/>
  <c r="K27" i="1"/>
  <c r="K25" i="1"/>
  <c r="K24" i="1"/>
  <c r="K23" i="1"/>
  <c r="K22" i="1"/>
  <c r="J21" i="1"/>
  <c r="J47" i="1" s="1"/>
  <c r="J50" i="1" s="1"/>
  <c r="I21" i="1"/>
  <c r="I47" i="1" s="1"/>
  <c r="H21" i="1"/>
  <c r="H47" i="1" s="1"/>
  <c r="H50" i="1" s="1"/>
  <c r="G21" i="1"/>
  <c r="G47" i="1" s="1"/>
  <c r="E21" i="1"/>
  <c r="E47" i="1" s="1"/>
  <c r="D21" i="1"/>
  <c r="D47" i="1" s="1"/>
  <c r="K19" i="1"/>
  <c r="K18" i="1"/>
  <c r="K17" i="1"/>
  <c r="K16" i="1"/>
  <c r="K15" i="1"/>
  <c r="K14" i="1"/>
  <c r="K13" i="1"/>
  <c r="K12" i="1"/>
  <c r="F21" i="1" l="1"/>
  <c r="F47" i="1" l="1"/>
  <c r="F49" i="1" s="1"/>
  <c r="K21" i="1"/>
  <c r="K47" i="1" s="1"/>
  <c r="K5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<sst xmlns="http://schemas.openxmlformats.org/spreadsheetml/2006/main" count="57" uniqueCount="56">
  <si>
    <t>ESTADO ANALÍTICO DEL EJERCICIO DEL PRESUPUESTO DE EGRESOS</t>
  </si>
  <si>
    <t>CLASIFICACIÓN FUNCIONAL (FINALIDAD Y FUNCIÓN)</t>
  </si>
  <si>
    <t>Del 01 de Enero al 31 de Diciembre de  2016</t>
  </si>
  <si>
    <t>Ente Público:</t>
  </si>
  <si>
    <t>INSTITUTO TECNOLOGICO SUPERIOR DEL SUR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</si>
  <si>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</si>
  <si>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</si>
  <si>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</si>
  <si>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</si>
  <si>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</si>
  <si>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</si>
  <si>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</si>
  <si>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</si>
  <si>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</si>
  <si>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</si>
  <si>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</si>
  <si>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</si>
  <si>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</si>
  <si>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</si>
  <si>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</si>
  <si>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</si>
  <si>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</si>
  <si>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</si>
  <si>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</si>
  <si>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</si>
  <si>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</si>
  <si>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 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</si>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</sst>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" fontId="5" fillId="2" borderId="8" xfId="0" applyNumberFormat="1" applyFont="1" applyFill="1" applyBorder="1" applyAlignment="1">
      <alignment horizontal="right" vertical="top" wrapText="1"/>
    </xf>
    <xf numFmtId="4" fontId="5" fillId="2" borderId="8" xfId="1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4" fontId="2" fillId="0" borderId="8" xfId="0" applyNumberFormat="1" applyFont="1" applyBorder="1"/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43" fontId="5" fillId="2" borderId="0" xfId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ERO\2016\ESTADOS%20FINANCIEROS\DICIEMBRE\DGECG\Estados%20Fros%20y%20Pptales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Rel Cta Bancarias"/>
      <sheetName val="AYUDAS Y SUB"/>
      <sheetName val="DESTINO GTO FED"/>
      <sheetName val="BInmu"/>
      <sheetName val="B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F14">
            <v>70754828.420000002</v>
          </cell>
          <cell r="H14">
            <v>63500569.82</v>
          </cell>
          <cell r="J14">
            <v>62979988.890000001</v>
          </cell>
          <cell r="K14">
            <v>7254258.5999999996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7"/>
  <sheetViews>
    <sheetView showGridLines="0" tabSelected="1" zoomScale="85" zoomScaleNormal="85" workbookViewId="0">
      <selection activeCell="B3" sqref="B3:K3"/>
    </sheetView>
  </sheetViews>
  <sheetFormatPr baseColWidth="10" defaultRowHeight="12.75" x14ac:dyDescent="0.2"/>
  <cols>
    <col min="1" max="1" width="1.5703125" style="1" customWidth="1"/>
    <col min="2" max="2" width="4.5703125" style="42" customWidth="1"/>
    <col min="3" max="3" width="60.28515625" style="3" customWidth="1"/>
    <col min="4" max="5" width="14.5703125" style="3" bestFit="1" customWidth="1"/>
    <col min="6" max="6" width="14.42578125" style="3" customWidth="1"/>
    <col min="7" max="7" width="15.85546875" style="3" customWidth="1"/>
    <col min="8" max="9" width="14.140625" style="3" bestFit="1" customWidth="1"/>
    <col min="10" max="10" width="14.42578125" style="3" bestFit="1" customWidth="1"/>
    <col min="11" max="11" width="14.57031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7"/>
      <c r="F5" s="8"/>
      <c r="G5" s="8"/>
      <c r="H5" s="8"/>
      <c r="I5" s="8"/>
      <c r="J5" s="8"/>
      <c r="K5" s="9"/>
    </row>
    <row r="6" spans="1:12" s="1" customFormat="1" ht="9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x14ac:dyDescent="0.2">
      <c r="B7" s="10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1:12" ht="25.5" x14ac:dyDescent="0.2">
      <c r="B8" s="10"/>
      <c r="C8" s="10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1"/>
    </row>
    <row r="9" spans="1:12" x14ac:dyDescent="0.2">
      <c r="B9" s="10"/>
      <c r="C9" s="10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1:12" ht="3" customHeight="1" x14ac:dyDescent="0.25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1:12" s="20" customFormat="1" x14ac:dyDescent="0.25">
      <c r="A11" s="16"/>
      <c r="B11" s="17" t="s">
        <v>17</v>
      </c>
      <c r="C11" s="18"/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6"/>
    </row>
    <row r="12" spans="1:12" s="20" customFormat="1" x14ac:dyDescent="0.25">
      <c r="A12" s="16"/>
      <c r="B12" s="21"/>
      <c r="C12" s="22" t="s">
        <v>18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 t="shared" ref="K12:K19" si="0">+F12-H12</f>
        <v>0</v>
      </c>
      <c r="L12" s="16"/>
    </row>
    <row r="13" spans="1:12" s="20" customFormat="1" x14ac:dyDescent="0.25">
      <c r="A13" s="16"/>
      <c r="B13" s="21"/>
      <c r="C13" s="22" t="s">
        <v>19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f t="shared" si="0"/>
        <v>0</v>
      </c>
      <c r="L13" s="16"/>
    </row>
    <row r="14" spans="1:12" s="20" customFormat="1" x14ac:dyDescent="0.25">
      <c r="A14" s="16"/>
      <c r="B14" s="21"/>
      <c r="C14" s="22" t="s">
        <v>20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f t="shared" si="0"/>
        <v>0</v>
      </c>
      <c r="L14" s="16"/>
    </row>
    <row r="15" spans="1:12" s="20" customFormat="1" x14ac:dyDescent="0.25">
      <c r="A15" s="16"/>
      <c r="B15" s="21"/>
      <c r="C15" s="22" t="s">
        <v>21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 t="shared" si="0"/>
        <v>0</v>
      </c>
      <c r="L15" s="16"/>
    </row>
    <row r="16" spans="1:12" s="20" customFormat="1" x14ac:dyDescent="0.25">
      <c r="A16" s="16"/>
      <c r="B16" s="21"/>
      <c r="C16" s="22" t="s">
        <v>22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0"/>
        <v>0</v>
      </c>
      <c r="L16" s="16"/>
    </row>
    <row r="17" spans="1:12" s="20" customFormat="1" x14ac:dyDescent="0.25">
      <c r="A17" s="16"/>
      <c r="B17" s="21"/>
      <c r="C17" s="22" t="s">
        <v>23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0"/>
        <v>0</v>
      </c>
      <c r="L17" s="16"/>
    </row>
    <row r="18" spans="1:12" s="20" customFormat="1" x14ac:dyDescent="0.25">
      <c r="A18" s="16"/>
      <c r="B18" s="21"/>
      <c r="C18" s="22" t="s">
        <v>24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f t="shared" si="0"/>
        <v>0</v>
      </c>
      <c r="L18" s="16"/>
    </row>
    <row r="19" spans="1:12" s="20" customFormat="1" x14ac:dyDescent="0.25">
      <c r="A19" s="16"/>
      <c r="B19" s="21"/>
      <c r="C19" s="22" t="s">
        <v>25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f t="shared" si="0"/>
        <v>0</v>
      </c>
      <c r="L19" s="16"/>
    </row>
    <row r="20" spans="1:12" s="20" customFormat="1" x14ac:dyDescent="0.25">
      <c r="A20" s="16"/>
      <c r="B20" s="21"/>
      <c r="C20" s="22"/>
      <c r="D20" s="24"/>
      <c r="E20" s="24"/>
      <c r="F20" s="25" t="s">
        <v>26</v>
      </c>
      <c r="G20" s="24"/>
      <c r="H20" s="24"/>
      <c r="I20" s="24"/>
      <c r="J20" s="24"/>
      <c r="K20" s="24"/>
      <c r="L20" s="16"/>
    </row>
    <row r="21" spans="1:12" s="29" customFormat="1" x14ac:dyDescent="0.25">
      <c r="A21" s="26"/>
      <c r="B21" s="17" t="s">
        <v>27</v>
      </c>
      <c r="C21" s="18"/>
      <c r="D21" s="27">
        <f>SUM(D22:D28)</f>
        <v>29954422</v>
      </c>
      <c r="E21" s="27">
        <f t="shared" ref="E21" si="1">SUM(E22:E28)</f>
        <v>40800406.420000002</v>
      </c>
      <c r="F21" s="28">
        <f t="shared" ref="F21" si="2">+D21+E21</f>
        <v>70754828.420000002</v>
      </c>
      <c r="G21" s="27">
        <f>G26</f>
        <v>63500569.82</v>
      </c>
      <c r="H21" s="27">
        <f t="shared" ref="H21" si="3">SUM(H22:H28)</f>
        <v>63500569.82</v>
      </c>
      <c r="I21" s="27">
        <f>I26</f>
        <v>63500569.82</v>
      </c>
      <c r="J21" s="27">
        <f t="shared" ref="J21" si="4">SUM(J22:J28)</f>
        <v>62979988.890000001</v>
      </c>
      <c r="K21" s="27">
        <f t="shared" ref="K21:K25" si="5">+F21-H21</f>
        <v>7254258.6000000015</v>
      </c>
      <c r="L21" s="26"/>
    </row>
    <row r="22" spans="1:12" s="20" customFormat="1" x14ac:dyDescent="0.25">
      <c r="A22" s="16"/>
      <c r="B22" s="21"/>
      <c r="C22" s="22" t="s">
        <v>28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f t="shared" si="5"/>
        <v>0</v>
      </c>
      <c r="L22" s="16"/>
    </row>
    <row r="23" spans="1:12" s="20" customFormat="1" x14ac:dyDescent="0.25">
      <c r="A23" s="16"/>
      <c r="B23" s="21"/>
      <c r="C23" s="22" t="s">
        <v>29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f t="shared" si="5"/>
        <v>0</v>
      </c>
      <c r="L23" s="16"/>
    </row>
    <row r="24" spans="1:12" s="20" customFormat="1" x14ac:dyDescent="0.25">
      <c r="A24" s="16"/>
      <c r="B24" s="21"/>
      <c r="C24" s="22" t="s">
        <v>30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f t="shared" si="5"/>
        <v>0</v>
      </c>
      <c r="L24" s="16"/>
    </row>
    <row r="25" spans="1:12" s="20" customFormat="1" x14ac:dyDescent="0.25">
      <c r="A25" s="16"/>
      <c r="B25" s="21"/>
      <c r="C25" s="22" t="s">
        <v>31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f t="shared" si="5"/>
        <v>0</v>
      </c>
      <c r="L25" s="16"/>
    </row>
    <row r="26" spans="1:12" s="20" customFormat="1" x14ac:dyDescent="0.2">
      <c r="A26" s="16"/>
      <c r="B26" s="21"/>
      <c r="C26" s="22" t="s">
        <v>32</v>
      </c>
      <c r="D26" s="30">
        <v>29954422</v>
      </c>
      <c r="E26" s="30">
        <v>40800406.420000002</v>
      </c>
      <c r="F26" s="30">
        <v>70754828.420000002</v>
      </c>
      <c r="G26" s="30">
        <v>63500569.82</v>
      </c>
      <c r="H26" s="30">
        <v>63500569.82</v>
      </c>
      <c r="I26" s="30">
        <v>63500569.82</v>
      </c>
      <c r="J26" s="30">
        <v>62979988.890000001</v>
      </c>
      <c r="K26" s="30">
        <v>7254258.5999999996</v>
      </c>
      <c r="L26" s="16"/>
    </row>
    <row r="27" spans="1:12" s="20" customFormat="1" x14ac:dyDescent="0.25">
      <c r="A27" s="16"/>
      <c r="B27" s="21"/>
      <c r="C27" s="22" t="s">
        <v>33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f t="shared" ref="K27:K28" si="6">+F27-H27</f>
        <v>0</v>
      </c>
      <c r="L27" s="16"/>
    </row>
    <row r="28" spans="1:12" s="20" customFormat="1" x14ac:dyDescent="0.25">
      <c r="A28" s="16"/>
      <c r="B28" s="21"/>
      <c r="C28" s="22" t="s">
        <v>34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f t="shared" si="6"/>
        <v>0</v>
      </c>
      <c r="L28" s="16"/>
    </row>
    <row r="29" spans="1:12" s="20" customFormat="1" x14ac:dyDescent="0.25">
      <c r="A29" s="16"/>
      <c r="B29" s="21"/>
      <c r="C29" s="22"/>
      <c r="D29" s="31"/>
      <c r="E29" s="31"/>
      <c r="F29" s="25" t="s">
        <v>26</v>
      </c>
      <c r="G29" s="31"/>
      <c r="H29" s="31"/>
      <c r="I29" s="31"/>
      <c r="J29" s="31"/>
      <c r="K29" s="31"/>
      <c r="L29" s="16"/>
    </row>
    <row r="30" spans="1:12" s="29" customFormat="1" x14ac:dyDescent="0.25">
      <c r="A30" s="26"/>
      <c r="B30" s="17" t="s">
        <v>35</v>
      </c>
      <c r="C30" s="18"/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26"/>
    </row>
    <row r="31" spans="1:12" s="20" customFormat="1" x14ac:dyDescent="0.25">
      <c r="A31" s="16"/>
      <c r="B31" s="21"/>
      <c r="C31" s="22" t="s">
        <v>36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f t="shared" ref="K31:K39" si="7">+F31-H31</f>
        <v>0</v>
      </c>
      <c r="L31" s="16"/>
    </row>
    <row r="32" spans="1:12" s="20" customFormat="1" x14ac:dyDescent="0.25">
      <c r="A32" s="16"/>
      <c r="B32" s="21"/>
      <c r="C32" s="22" t="s">
        <v>37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f t="shared" si="7"/>
        <v>0</v>
      </c>
      <c r="L32" s="16"/>
    </row>
    <row r="33" spans="1:12" s="20" customFormat="1" x14ac:dyDescent="0.25">
      <c r="A33" s="16"/>
      <c r="B33" s="21"/>
      <c r="C33" s="22" t="s">
        <v>38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7"/>
        <v>0</v>
      </c>
      <c r="L33" s="16"/>
    </row>
    <row r="34" spans="1:12" s="20" customFormat="1" x14ac:dyDescent="0.25">
      <c r="A34" s="16"/>
      <c r="B34" s="21"/>
      <c r="C34" s="22" t="s">
        <v>39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7"/>
        <v>0</v>
      </c>
      <c r="L34" s="16"/>
    </row>
    <row r="35" spans="1:12" s="20" customFormat="1" x14ac:dyDescent="0.25">
      <c r="A35" s="16"/>
      <c r="B35" s="21"/>
      <c r="C35" s="22" t="s">
        <v>40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7"/>
        <v>0</v>
      </c>
      <c r="L35" s="16"/>
    </row>
    <row r="36" spans="1:12" s="20" customFormat="1" x14ac:dyDescent="0.25">
      <c r="A36" s="16"/>
      <c r="B36" s="21"/>
      <c r="C36" s="22" t="s">
        <v>41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f t="shared" si="7"/>
        <v>0</v>
      </c>
      <c r="L36" s="16"/>
    </row>
    <row r="37" spans="1:12" s="20" customFormat="1" x14ac:dyDescent="0.25">
      <c r="A37" s="16"/>
      <c r="B37" s="21"/>
      <c r="C37" s="22" t="s">
        <v>42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f t="shared" si="7"/>
        <v>0</v>
      </c>
      <c r="L37" s="16"/>
    </row>
    <row r="38" spans="1:12" s="20" customFormat="1" x14ac:dyDescent="0.25">
      <c r="A38" s="16"/>
      <c r="B38" s="21"/>
      <c r="C38" s="22" t="s">
        <v>43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f t="shared" si="7"/>
        <v>0</v>
      </c>
      <c r="L38" s="16"/>
    </row>
    <row r="39" spans="1:12" s="20" customFormat="1" x14ac:dyDescent="0.25">
      <c r="A39" s="16"/>
      <c r="B39" s="21"/>
      <c r="C39" s="22" t="s">
        <v>44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f t="shared" si="7"/>
        <v>0</v>
      </c>
      <c r="L39" s="16"/>
    </row>
    <row r="40" spans="1:12" s="20" customFormat="1" x14ac:dyDescent="0.25">
      <c r="A40" s="16"/>
      <c r="B40" s="21"/>
      <c r="C40" s="22"/>
      <c r="D40" s="32"/>
      <c r="E40" s="32"/>
      <c r="F40" s="32"/>
      <c r="G40" s="32"/>
      <c r="H40" s="32"/>
      <c r="I40" s="32"/>
      <c r="J40" s="32"/>
      <c r="K40" s="32"/>
      <c r="L40" s="16"/>
    </row>
    <row r="41" spans="1:12" s="29" customFormat="1" x14ac:dyDescent="0.25">
      <c r="A41" s="26"/>
      <c r="B41" s="17" t="s">
        <v>45</v>
      </c>
      <c r="C41" s="18"/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26"/>
    </row>
    <row r="42" spans="1:12" s="20" customFormat="1" x14ac:dyDescent="0.25">
      <c r="A42" s="16"/>
      <c r="B42" s="21"/>
      <c r="C42" s="22" t="s">
        <v>46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f t="shared" ref="K42:K45" si="8">+F42-H42</f>
        <v>0</v>
      </c>
      <c r="L42" s="16"/>
    </row>
    <row r="43" spans="1:12" s="20" customFormat="1" ht="25.5" x14ac:dyDescent="0.25">
      <c r="A43" s="16"/>
      <c r="B43" s="21"/>
      <c r="C43" s="22" t="s">
        <v>47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f t="shared" si="8"/>
        <v>0</v>
      </c>
      <c r="L43" s="16"/>
    </row>
    <row r="44" spans="1:12" s="20" customFormat="1" x14ac:dyDescent="0.25">
      <c r="A44" s="16"/>
      <c r="B44" s="21"/>
      <c r="C44" s="22" t="s">
        <v>48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8"/>
        <v>0</v>
      </c>
      <c r="L44" s="16"/>
    </row>
    <row r="45" spans="1:12" s="20" customFormat="1" x14ac:dyDescent="0.25">
      <c r="A45" s="16"/>
      <c r="B45" s="21"/>
      <c r="C45" s="22" t="s">
        <v>49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f t="shared" si="8"/>
        <v>0</v>
      </c>
      <c r="L45" s="16"/>
    </row>
    <row r="46" spans="1:12" s="20" customFormat="1" x14ac:dyDescent="0.25">
      <c r="A46" s="16"/>
      <c r="B46" s="33"/>
      <c r="C46" s="34"/>
      <c r="D46" s="35"/>
      <c r="E46" s="35"/>
      <c r="F46" s="35"/>
      <c r="G46" s="35"/>
      <c r="H46" s="35"/>
      <c r="I46" s="35"/>
      <c r="J46" s="35"/>
      <c r="K46" s="35"/>
      <c r="L46" s="16"/>
    </row>
    <row r="47" spans="1:12" s="29" customFormat="1" ht="14.25" customHeight="1" x14ac:dyDescent="0.25">
      <c r="A47" s="26"/>
      <c r="B47" s="36"/>
      <c r="C47" s="37" t="s">
        <v>50</v>
      </c>
      <c r="D47" s="38">
        <f>+D11+D21+D30+D41</f>
        <v>29954422</v>
      </c>
      <c r="E47" s="38">
        <f t="shared" ref="E47:K47" si="9">+E11+E21+E30+E41</f>
        <v>40800406.420000002</v>
      </c>
      <c r="F47" s="38">
        <f t="shared" si="9"/>
        <v>70754828.420000002</v>
      </c>
      <c r="G47" s="38">
        <f t="shared" si="9"/>
        <v>63500569.82</v>
      </c>
      <c r="H47" s="38">
        <f t="shared" si="9"/>
        <v>63500569.82</v>
      </c>
      <c r="I47" s="38">
        <f t="shared" si="9"/>
        <v>63500569.82</v>
      </c>
      <c r="J47" s="38">
        <f t="shared" si="9"/>
        <v>62979988.890000001</v>
      </c>
      <c r="K47" s="38">
        <f t="shared" si="9"/>
        <v>7254258.6000000015</v>
      </c>
      <c r="L47" s="26"/>
    </row>
    <row r="48" spans="1:12" s="29" customFormat="1" ht="14.25" customHeight="1" x14ac:dyDescent="0.25">
      <c r="A48" s="26"/>
      <c r="B48" s="39"/>
      <c r="C48" s="40"/>
      <c r="D48" s="41"/>
      <c r="E48" s="41"/>
      <c r="F48" s="41"/>
      <c r="G48" s="41"/>
      <c r="H48" s="41"/>
      <c r="I48" s="41"/>
      <c r="J48" s="41"/>
      <c r="K48" s="41"/>
      <c r="L48" s="26"/>
    </row>
    <row r="49" spans="2:11" ht="15" x14ac:dyDescent="0.25">
      <c r="F49" s="43" t="str">
        <f>IF(F47=[1]CAdmon!F14," ","ERROR")</f>
        <v xml:space="preserve"> </v>
      </c>
    </row>
    <row r="50" spans="2:11" ht="15" x14ac:dyDescent="0.25">
      <c r="B50" s="1" t="s">
        <v>51</v>
      </c>
      <c r="G50" s="43"/>
      <c r="H50" s="43" t="str">
        <f>IF(H47=[1]CAdmon!H14," ","ERROR")</f>
        <v xml:space="preserve"> </v>
      </c>
      <c r="I50" s="43"/>
      <c r="J50" s="43" t="str">
        <f>IF(J47=[1]CAdmon!J14," ","ERROR")</f>
        <v xml:space="preserve"> </v>
      </c>
      <c r="K50" s="43" t="str">
        <f>IF(K47=[1]CAdmon!K14," ","ERROR")</f>
        <v xml:space="preserve"> </v>
      </c>
    </row>
    <row r="52" spans="2:11" ht="15" x14ac:dyDescent="0.25"/>
    <row r="53" spans="2:11" ht="15" x14ac:dyDescent="0.25"/>
    <row r="55" spans="2:11" ht="15" x14ac:dyDescent="0.25">
      <c r="C55" s="44"/>
      <c r="F55" s="45"/>
      <c r="K55" s="45"/>
    </row>
    <row r="56" spans="2:11" ht="15" x14ac:dyDescent="0.25">
      <c r="C56" s="46" t="s">
        <v>52</v>
      </c>
      <c r="F56" s="47" t="s">
        <v>53</v>
      </c>
      <c r="G56" s="48"/>
      <c r="H56" s="48"/>
      <c r="I56" s="48"/>
      <c r="J56" s="48"/>
      <c r="K56" s="47"/>
    </row>
    <row r="57" spans="2:11" ht="15" x14ac:dyDescent="0.25">
      <c r="C57" s="46" t="s">
        <v>54</v>
      </c>
      <c r="F57" s="49" t="s">
        <v>55</v>
      </c>
      <c r="G57" s="49"/>
      <c r="H57" s="49"/>
      <c r="I57" s="49"/>
      <c r="J57" s="49"/>
      <c r="K57" s="49"/>
    </row>
  </sheetData>
  <mergeCells count="12">
    <mergeCell ref="B11:C11"/>
    <mergeCell ref="B21:C21"/>
    <mergeCell ref="B30:C30"/>
    <mergeCell ref="B41:C41"/>
    <mergeCell ref="F56:K56"/>
    <mergeCell ref="F57:K57"/>
    <mergeCell ref="B1:K1"/>
    <mergeCell ref="B2:K2"/>
    <mergeCell ref="B3:K3"/>
    <mergeCell ref="B7:C9"/>
    <mergeCell ref="D7:J7"/>
    <mergeCell ref="K7:K8"/>
  </mergeCells>
  <pageMargins left="0.70866141732283472" right="0.70866141732283472" top="0.39370078740157483" bottom="0.74803149606299213" header="0.31496062992125984" footer="0.31496062992125984"/>
  <pageSetup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2018-04-29T03:05:59Z</cp:lastPrinted>
  <dcterms:created xsi:type="dcterms:W3CDTF">2018-04-29T03:04:23Z</dcterms:created>
  <dcterms:modified xsi:type="dcterms:W3CDTF">2018-04-29T03:06:09Z</dcterms:modified>
</cp:coreProperties>
</file>