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FLUJO DE EFECTIVO\"/>
    </mc:Choice>
  </mc:AlternateContent>
  <bookViews>
    <workbookView xWindow="0" yWindow="0" windowWidth="19200" windowHeight="1146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3" i="1" s="1"/>
  <c r="O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<sst xmlns="http://schemas.openxmlformats.org/spreadsheetml/2006/main" count="68" uniqueCount="59">
  <si>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</si>
  <si>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2016</t>
  </si>
  <si>
    <t>(Pesos)</t>
  </si>
  <si>
    <t>Ente Público:</t>
  </si>
  <si>
    <t>INSTITUTO TECNOLOGICO SUPERIOR DEL SUR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</si>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</sst>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topLeftCell="F1" zoomScale="80" zoomScaleNormal="80" workbookViewId="0">
      <selection activeCell="A3" sqref="A3:P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13622459.460000001</v>
      </c>
      <c r="H14" s="35">
        <f>SUM(H15:H25)</f>
        <v>47488864.230000004</v>
      </c>
      <c r="I14" s="31"/>
      <c r="J14" s="31"/>
      <c r="K14" s="33" t="s">
        <v>8</v>
      </c>
      <c r="L14" s="33"/>
      <c r="M14" s="33"/>
      <c r="N14" s="33"/>
      <c r="O14" s="35">
        <f>SUM(O15:O17)</f>
        <v>15646012.52</v>
      </c>
      <c r="P14" s="35">
        <f>SUM(P15:P17)</f>
        <v>14510979.939999999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12632449.27</v>
      </c>
      <c r="P15" s="37">
        <v>12889943.66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3013563.25</v>
      </c>
      <c r="P16" s="37">
        <v>1621036.28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929715.5</v>
      </c>
      <c r="H19" s="37">
        <v>3454948.67</v>
      </c>
      <c r="I19" s="31"/>
      <c r="J19" s="31"/>
      <c r="K19" s="40" t="s">
        <v>17</v>
      </c>
      <c r="L19" s="40"/>
      <c r="M19" s="40"/>
      <c r="N19" s="40"/>
      <c r="O19" s="35">
        <f>SUM(O20:O22)</f>
        <v>5286066.54</v>
      </c>
      <c r="P19" s="35">
        <f>SUM(P20:P22)</f>
        <v>10534554.489999998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4445</v>
      </c>
      <c r="H20" s="37">
        <v>114960</v>
      </c>
      <c r="I20" s="31"/>
      <c r="J20" s="31"/>
      <c r="K20" s="28"/>
      <c r="L20" s="39" t="s">
        <v>10</v>
      </c>
      <c r="M20" s="39"/>
      <c r="N20" s="39"/>
      <c r="O20" s="37">
        <v>2457812.73</v>
      </c>
      <c r="P20" s="37">
        <v>8685335.5299999993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2828253.81</v>
      </c>
      <c r="P21" s="37">
        <v>1849218.96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5647171</v>
      </c>
      <c r="H23" s="37">
        <v>21812647.34</v>
      </c>
      <c r="I23" s="31"/>
      <c r="J23" s="31"/>
      <c r="K23" s="33" t="s">
        <v>23</v>
      </c>
      <c r="L23" s="33"/>
      <c r="M23" s="33"/>
      <c r="N23" s="33"/>
      <c r="O23" s="35">
        <f>O14-O19</f>
        <v>10359945.98</v>
      </c>
      <c r="P23" s="35">
        <f>P14-P19</f>
        <v>3976425.4500000011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7005335.6200000001</v>
      </c>
      <c r="H24" s="37">
        <v>21835673.629999999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35792.339999999997</v>
      </c>
      <c r="H25" s="37">
        <v>270634.59000000003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9379644.3399999999</v>
      </c>
      <c r="H27" s="35">
        <f>SUM(H28:H46)</f>
        <v>40827021.500000007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7397057.6500000004</v>
      </c>
      <c r="H28" s="37">
        <v>31015712.91</v>
      </c>
      <c r="I28" s="31"/>
      <c r="J28" s="31"/>
      <c r="K28" s="40" t="s">
        <v>8</v>
      </c>
      <c r="L28" s="40"/>
      <c r="M28" s="40"/>
      <c r="N28" s="40"/>
      <c r="O28" s="35">
        <f>O29+O32</f>
        <v>-17482903.010000002</v>
      </c>
      <c r="P28" s="35">
        <f>P29+P32</f>
        <v>4075066.99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558658.69999999995</v>
      </c>
      <c r="H29" s="37">
        <v>2446995.21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1301682.99</v>
      </c>
      <c r="H30" s="37">
        <v>7211706.1100000003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-17482903.010000002</v>
      </c>
      <c r="P32" s="37">
        <v>4075066.99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-1087322.21</v>
      </c>
      <c r="P34" s="35">
        <f>P35+P38</f>
        <v>-286325.15999999997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122245</v>
      </c>
      <c r="H35" s="37">
        <v>152607.26999999999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-1087322.21</v>
      </c>
      <c r="P38" s="37">
        <v>-286325.15999999997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-16395580.800000001</v>
      </c>
      <c r="P40" s="35">
        <f>P28-P34</f>
        <v>4361392.1500000004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-1792819.6999999993</v>
      </c>
      <c r="P43" s="43">
        <f>H48+P23+P40</f>
        <v>14999660.329999998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47024408.409999996</v>
      </c>
      <c r="P47" s="43">
        <v>32024748.079999998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4242815.120000001</v>
      </c>
      <c r="H48" s="43">
        <f>H14-H27</f>
        <v>6661842.7299999967</v>
      </c>
      <c r="I48" s="45"/>
      <c r="J48" s="42" t="s">
        <v>53</v>
      </c>
      <c r="K48" s="42"/>
      <c r="L48" s="42"/>
      <c r="M48" s="42"/>
      <c r="N48" s="42"/>
      <c r="O48" s="43">
        <f>+O47+O43</f>
        <v>45231588.709999993</v>
      </c>
      <c r="P48" s="43">
        <f>+P43+P47</f>
        <v>47024408.409999996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54</v>
      </c>
      <c r="C53" s="56"/>
      <c r="D53" s="56"/>
      <c r="E53" s="56"/>
      <c r="F53" s="56"/>
      <c r="G53" s="56"/>
      <c r="H53" s="56"/>
      <c r="I53" s="56"/>
      <c r="J53" s="56"/>
      <c r="K53" s="4"/>
      <c r="L53" s="4"/>
      <c r="M53" s="4"/>
      <c r="N53" s="4"/>
      <c r="O53" s="57"/>
      <c r="P53" s="4"/>
      <c r="Q53" s="4"/>
    </row>
    <row r="54" spans="1:17" ht="22.5" customHeight="1" x14ac:dyDescent="0.2">
      <c r="A54" s="4"/>
      <c r="B54" s="56"/>
      <c r="C54" s="58"/>
      <c r="D54" s="59"/>
      <c r="E54" s="59"/>
      <c r="F54" s="4"/>
      <c r="G54" s="60"/>
      <c r="H54" s="58"/>
      <c r="I54" s="59"/>
      <c r="J54" s="59"/>
      <c r="K54" s="4"/>
      <c r="L54" s="4"/>
      <c r="M54" s="4"/>
      <c r="N54" s="4"/>
      <c r="O54" s="57"/>
      <c r="P54" s="4"/>
      <c r="Q54" s="4"/>
    </row>
    <row r="55" spans="1:17" ht="29.25" customHeight="1" x14ac:dyDescent="0.2">
      <c r="A55" s="4"/>
      <c r="B55" s="56"/>
      <c r="C55" s="58"/>
      <c r="D55" s="61"/>
      <c r="E55" s="61"/>
      <c r="F55" s="62"/>
      <c r="G55" s="62"/>
      <c r="H55" s="58"/>
      <c r="I55" s="59"/>
      <c r="J55" s="59"/>
      <c r="K55" s="4"/>
      <c r="L55" s="63"/>
      <c r="M55" s="63"/>
      <c r="N55" s="63"/>
      <c r="O55" s="63"/>
      <c r="P55" s="4"/>
      <c r="Q55" s="4"/>
    </row>
    <row r="56" spans="1:17" ht="14.1" customHeight="1" x14ac:dyDescent="0.2">
      <c r="A56" s="4"/>
      <c r="B56" s="64"/>
      <c r="C56" s="4"/>
      <c r="D56" s="65" t="s">
        <v>55</v>
      </c>
      <c r="E56" s="65"/>
      <c r="F56" s="66"/>
      <c r="G56" s="66"/>
      <c r="H56" s="4"/>
      <c r="I56" s="67"/>
      <c r="J56" s="4"/>
      <c r="K56" s="6"/>
      <c r="L56" s="68" t="s">
        <v>56</v>
      </c>
      <c r="M56" s="68"/>
      <c r="N56" s="68"/>
      <c r="O56" s="68"/>
      <c r="P56" s="4"/>
      <c r="Q56" s="4"/>
    </row>
    <row r="57" spans="1:17" ht="14.1" customHeight="1" x14ac:dyDescent="0.2">
      <c r="A57" s="4"/>
      <c r="B57" s="69"/>
      <c r="C57" s="4"/>
      <c r="D57" s="70" t="s">
        <v>57</v>
      </c>
      <c r="E57" s="70"/>
      <c r="F57" s="70"/>
      <c r="G57" s="70"/>
      <c r="H57" s="4"/>
      <c r="I57" s="67"/>
      <c r="J57" s="4"/>
      <c r="L57" s="71" t="s">
        <v>58</v>
      </c>
      <c r="M57" s="71"/>
      <c r="N57" s="71"/>
      <c r="O57" s="71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2017-07-18T16:11:04Z</cp:lastPrinted>
  <dcterms:created xsi:type="dcterms:W3CDTF">2017-07-18T16:10:51Z</dcterms:created>
  <dcterms:modified xsi:type="dcterms:W3CDTF">2017-07-18T16:12:00Z</dcterms:modified>
</cp:coreProperties>
</file>