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DE ACTIVIDADES\"/>
    </mc:Choice>
  </mc:AlternateContent>
  <bookViews>
    <workbookView xWindow="0" yWindow="0" windowWidth="19200" windowHeight="11460"/>
  </bookViews>
  <sheets>
    <sheet name="EA" sheetId="1" r:id="rId1"/>
  </sheets>
  <definedNames>
    <definedName name="_xlnm.Print_Area" localSheetId="0">EA!$A$1:$L$65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<sst xmlns="http://schemas.openxmlformats.org/spreadsheetml/2006/main" count="68" uniqueCount="66">
  <si>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</si>
  <si>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Diciembre del 2016 y 2015</t>
  </si>
  <si>
    <t>(Pesos)</t>
  </si>
  <si>
    <t>Ente Público:</t>
  </si>
  <si>
    <t>INSTITUTO TECNOLOGICO SUPERIOR DEL SUR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</si>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</sst>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6"/>
  <sheetViews>
    <sheetView showGridLines="0" tabSelected="1" showRuler="0" zoomScale="82" zoomScaleNormal="82" zoomScalePageLayoutView="70" workbookViewId="0">
      <selection activeCell="C4" sqref="C4:I4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2016</v>
      </c>
      <c r="E10" s="21">
        <v>2015</v>
      </c>
      <c r="F10" s="22"/>
      <c r="G10" s="20" t="s">
        <v>5</v>
      </c>
      <c r="H10" s="20"/>
      <c r="I10" s="21">
        <v>2016</v>
      </c>
      <c r="J10" s="21">
        <v>2015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3310578.72</v>
      </c>
      <c r="E13" s="37">
        <f>SUM(E14:E21)</f>
        <v>3569908.67</v>
      </c>
      <c r="F13" s="32"/>
      <c r="G13" s="30" t="s">
        <v>9</v>
      </c>
      <c r="H13" s="30"/>
      <c r="I13" s="37">
        <f>SUM(I14:I16)</f>
        <v>45436216.299999997</v>
      </c>
      <c r="J13" s="37">
        <f>SUM(J14:J16)</f>
        <v>40674414.230000004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34239391.509999998</v>
      </c>
      <c r="J14" s="41">
        <v>31015712.91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3489416.21</v>
      </c>
      <c r="J15" s="41">
        <v>2446995.21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7707408.5800000001</v>
      </c>
      <c r="J16" s="41">
        <v>7211706.1100000003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3246511.66</v>
      </c>
      <c r="E18" s="41">
        <v>3454948.67</v>
      </c>
      <c r="F18" s="32"/>
      <c r="G18" s="30" t="s">
        <v>18</v>
      </c>
      <c r="H18" s="30"/>
      <c r="I18" s="37">
        <f>SUM(I19:I27)</f>
        <v>836249.86</v>
      </c>
      <c r="J18" s="37">
        <f>SUM(J19:J27)</f>
        <v>152607.26999999999</v>
      </c>
      <c r="K18" s="38"/>
    </row>
    <row r="19" spans="1:11" x14ac:dyDescent="0.2">
      <c r="A19" s="39"/>
      <c r="B19" s="40" t="s">
        <v>19</v>
      </c>
      <c r="C19" s="40"/>
      <c r="D19" s="41">
        <v>64067.06</v>
      </c>
      <c r="E19" s="41">
        <v>114960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836249.86</v>
      </c>
      <c r="J22" s="41">
        <v>152607.26999999999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48506063.969999999</v>
      </c>
      <c r="E23" s="37">
        <f>SUM(E24:E25)</f>
        <v>43648320.969999999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6">
        <v>22442040.75</v>
      </c>
      <c r="E24" s="46">
        <v>21812647.34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26064023.219999999</v>
      </c>
      <c r="E25" s="41">
        <v>21835673.629999999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174945.07</v>
      </c>
      <c r="E27" s="37">
        <f>SUM(E28:E32)</f>
        <v>270634.59000000003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174942.35</v>
      </c>
      <c r="E28" s="41">
        <v>270634.59000000003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2.72</v>
      </c>
      <c r="E32" s="41">
        <v>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51991587.759999998</v>
      </c>
      <c r="E34" s="50">
        <f>E13+E23+E27</f>
        <v>47488864.230000004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2405930.5099999998</v>
      </c>
      <c r="J41" s="52">
        <f>SUM(J42:J47)</f>
        <v>1616606.83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2405930.48</v>
      </c>
      <c r="J42" s="41">
        <v>1616606.83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0.03</v>
      </c>
      <c r="J47" s="41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48678396.669999994</v>
      </c>
      <c r="J52" s="54">
        <f>J13+J18+J29+J34+J41+J49</f>
        <v>42443628.330000006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4"/>
      <c r="J53" s="44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D34-I52</f>
        <v>3313191.0900000036</v>
      </c>
      <c r="J54" s="54">
        <f>E34-J52</f>
        <v>5045235.8999999985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3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4" t="s">
        <v>63</v>
      </c>
      <c r="H62" s="74"/>
      <c r="I62" s="75"/>
      <c r="J62" s="68"/>
    </row>
    <row r="63" spans="1:11" ht="14.1" customHeight="1" x14ac:dyDescent="0.2">
      <c r="B63" s="76"/>
      <c r="C63" s="77" t="s">
        <v>64</v>
      </c>
      <c r="D63" s="77"/>
      <c r="E63" s="78"/>
      <c r="F63" s="78"/>
      <c r="G63" s="77" t="s">
        <v>65</v>
      </c>
      <c r="H63" s="77"/>
      <c r="I63" s="75"/>
      <c r="J63" s="68"/>
    </row>
    <row r="64" spans="1:11" ht="9.9499999999999993" customHeight="1" x14ac:dyDescent="0.2">
      <c r="D64" s="79"/>
    </row>
    <row r="65" spans="2:11" x14ac:dyDescent="0.2">
      <c r="B65" s="12"/>
      <c r="C65" s="12"/>
      <c r="D65" s="79"/>
      <c r="E65" s="12"/>
      <c r="F65" s="12"/>
      <c r="G65" s="15"/>
      <c r="H65" s="15"/>
      <c r="I65" s="12"/>
      <c r="J65" s="12"/>
      <c r="K65" s="12"/>
    </row>
    <row r="66" spans="2:11" x14ac:dyDescent="0.2">
      <c r="D66" s="79"/>
    </row>
  </sheetData>
  <sheetProtection formatCells="0" selectLockedCells="1"/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2017-07-18T15:45:20Z</cp:lastPrinted>
  <dcterms:created xsi:type="dcterms:W3CDTF">2017-07-18T15:44:23Z</dcterms:created>
  <dcterms:modified xsi:type="dcterms:W3CDTF">2017-07-18T15:45:33Z</dcterms:modified>
</cp:coreProperties>
</file>