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  <c r="E12" i="1"/>
  <c r="F12" i="1"/>
  <c r="G12" i="1"/>
  <c r="H12" i="1"/>
  <c r="I12" i="1"/>
  <c r="J12" i="1"/>
  <c r="K12" i="1"/>
  <c r="L12" i="1"/>
  <c r="M12" i="1"/>
  <c r="N12" i="1"/>
  <c r="O12" i="1"/>
  <c r="D12" i="1"/>
  <c r="C44" i="1"/>
  <c r="C43" i="1"/>
  <c r="C41" i="1"/>
  <c r="C40" i="1"/>
  <c r="C51" i="1"/>
  <c r="C55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<sst xmlns="http://schemas.openxmlformats.org/spreadsheetml/2006/main" count="71" uniqueCount="69">
  <si>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</si>
  <si>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</si>
  <si>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</si>
  <si>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</si>
  <si>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</si>
  <si>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</si>
  <si>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</si>
  <si>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</si>
  <si>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</si>
  <si>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</si>
  <si>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</si>
  <si>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</si>
  <si>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</si>
  <si>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</si>
  <si>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</si>
  <si>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</si>
  <si>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</si>
  <si>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</si>
  <si>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</si>
  <si>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</si>
  <si>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</si>
  <si>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</si>
  <si>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</si>
  <si>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</si>
  <si>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</si>
  <si>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</si>
  <si>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</si>
  <si>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</si>
  <si>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</si>
  <si>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</si>
  <si>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</si>
  <si>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</si>
  <si>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</si>
  <si>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</si>
  <si>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</si>
  <si>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</si>
  <si>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</si>
  <si>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</si>
  <si>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</si>
  <si>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</si>
  <si>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</si>
  <si>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</si>
  <si>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</si>
  <si>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</si>
  <si>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</si>
  <si>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</si>
  <si>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</si>
  <si>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</si>
  <si>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</si>
  <si>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</si>
  <si>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</si>
  <si>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</si>
  <si>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</si>
  <si>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</si>
  <si>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</si>
  <si>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</si>
  <si>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</si>
  <si>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</si>
  <si>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</si>
  <si>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</si>
  <si>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</si>
  <si>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</si>
  <si>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</si>
  <si>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</si>
  <si>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</si>
  <si>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</si>
  <si>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</si>
  <si>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TECNOLOGICO SUPERIOR DEL SUR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</si>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</sst>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B1" zoomScaleNormal="100" workbookViewId="0">
      <selection activeCell="B3" sqref="B3:O3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3" t="s">
        <v>65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x14ac:dyDescent="0.2">
      <c r="A4" s="1"/>
      <c r="B4" s="13" t="s">
        <v>68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2" customFormat="1" x14ac:dyDescent="0.2">
      <c r="A5" s="1"/>
      <c r="B5" s="13" t="s">
        <v>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6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6" customFormat="1" x14ac:dyDescent="0.2">
      <c r="B7" s="3" t="s">
        <v>66</v>
      </c>
      <c r="C7" s="14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6" customFormat="1" x14ac:dyDescent="0.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40636009</v>
      </c>
      <c r="D12" s="9">
        <f>D40+D43+D51+D55</f>
        <v>2296511</v>
      </c>
      <c r="E12" s="9">
        <f t="shared" ref="E12:O12" si="0">E40+E43+E51+E55</f>
        <v>2692722</v>
      </c>
      <c r="F12" s="9">
        <f t="shared" si="0"/>
        <v>3180231</v>
      </c>
      <c r="G12" s="9">
        <f t="shared" si="0"/>
        <v>5594113</v>
      </c>
      <c r="H12" s="9">
        <f t="shared" si="0"/>
        <v>2819228</v>
      </c>
      <c r="I12" s="9">
        <f t="shared" si="0"/>
        <v>3290523</v>
      </c>
      <c r="J12" s="9">
        <f t="shared" si="0"/>
        <v>2947616</v>
      </c>
      <c r="K12" s="9">
        <f t="shared" si="0"/>
        <v>3274013</v>
      </c>
      <c r="L12" s="9">
        <f t="shared" si="0"/>
        <v>2799534</v>
      </c>
      <c r="M12" s="9">
        <f t="shared" si="0"/>
        <v>3550674</v>
      </c>
      <c r="N12" s="9">
        <f t="shared" si="0"/>
        <v>2813430</v>
      </c>
      <c r="O12" s="9">
        <f t="shared" si="0"/>
        <v>5377414</v>
      </c>
    </row>
    <row r="13" spans="1:15" x14ac:dyDescent="0.2">
      <c r="B13" s="10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x14ac:dyDescent="0.2">
      <c r="B24" s="11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x14ac:dyDescent="0.2">
      <c r="B30" s="11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25.5" x14ac:dyDescent="0.2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2:15" x14ac:dyDescent="0.2">
      <c r="B40" s="11" t="s">
        <v>39</v>
      </c>
      <c r="C40" s="9">
        <f>SUM(D40:O40)</f>
        <v>1061000</v>
      </c>
      <c r="D40" s="9">
        <v>182000</v>
      </c>
      <c r="E40" s="9">
        <v>59800</v>
      </c>
      <c r="F40" s="9">
        <v>167800</v>
      </c>
      <c r="G40" s="9">
        <v>43800</v>
      </c>
      <c r="H40" s="9">
        <v>66000</v>
      </c>
      <c r="I40" s="9">
        <v>135400</v>
      </c>
      <c r="J40" s="9">
        <v>57200</v>
      </c>
      <c r="K40" s="9">
        <v>79800</v>
      </c>
      <c r="L40" s="9">
        <v>143800</v>
      </c>
      <c r="M40" s="9">
        <v>40200</v>
      </c>
      <c r="N40" s="9">
        <v>82800</v>
      </c>
      <c r="O40" s="9">
        <v>2400</v>
      </c>
    </row>
    <row r="41" spans="2:15" x14ac:dyDescent="0.2">
      <c r="B41" s="11" t="s">
        <v>40</v>
      </c>
      <c r="C41" s="9">
        <f>SUM(D41:O41)</f>
        <v>1061000</v>
      </c>
      <c r="D41" s="9">
        <v>182000</v>
      </c>
      <c r="E41" s="9">
        <v>59800</v>
      </c>
      <c r="F41" s="9">
        <v>167800</v>
      </c>
      <c r="G41" s="9">
        <v>43800</v>
      </c>
      <c r="H41" s="9">
        <v>66000</v>
      </c>
      <c r="I41" s="9">
        <v>135400</v>
      </c>
      <c r="J41" s="9">
        <v>57200</v>
      </c>
      <c r="K41" s="9">
        <v>79800</v>
      </c>
      <c r="L41" s="9">
        <v>143800</v>
      </c>
      <c r="M41" s="9">
        <v>40200</v>
      </c>
      <c r="N41" s="9">
        <v>82800</v>
      </c>
      <c r="O41" s="9">
        <v>2400</v>
      </c>
    </row>
    <row r="42" spans="2:15" ht="25.5" x14ac:dyDescent="0.2">
      <c r="B42" s="11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>SUM(D43:O43)</f>
        <v>345000</v>
      </c>
      <c r="D43" s="9">
        <v>25000</v>
      </c>
      <c r="E43" s="9">
        <v>29500</v>
      </c>
      <c r="F43" s="9">
        <v>29500</v>
      </c>
      <c r="G43" s="9">
        <v>29500</v>
      </c>
      <c r="H43" s="9">
        <v>29500</v>
      </c>
      <c r="I43" s="9">
        <v>29500</v>
      </c>
      <c r="J43" s="9">
        <v>29500</v>
      </c>
      <c r="K43" s="9">
        <v>29500</v>
      </c>
      <c r="L43" s="9">
        <v>29500</v>
      </c>
      <c r="M43" s="9">
        <v>29500</v>
      </c>
      <c r="N43" s="9">
        <v>29500</v>
      </c>
      <c r="O43" s="9">
        <v>25000</v>
      </c>
    </row>
    <row r="44" spans="2:15" x14ac:dyDescent="0.2">
      <c r="B44" s="11" t="s">
        <v>43</v>
      </c>
      <c r="C44" s="9">
        <f>SUM(D44:O44)</f>
        <v>345000</v>
      </c>
      <c r="D44" s="9">
        <v>25000</v>
      </c>
      <c r="E44" s="9">
        <v>29500</v>
      </c>
      <c r="F44" s="9">
        <v>29500</v>
      </c>
      <c r="G44" s="9">
        <v>29500</v>
      </c>
      <c r="H44" s="9">
        <v>29500</v>
      </c>
      <c r="I44" s="9">
        <v>29500</v>
      </c>
      <c r="J44" s="9">
        <v>29500</v>
      </c>
      <c r="K44" s="9">
        <v>29500</v>
      </c>
      <c r="L44" s="9">
        <v>29500</v>
      </c>
      <c r="M44" s="9">
        <v>29500</v>
      </c>
      <c r="N44" s="9">
        <v>29500</v>
      </c>
      <c r="O44" s="9">
        <v>25000</v>
      </c>
    </row>
    <row r="45" spans="2:15" x14ac:dyDescent="0.2">
      <c r="B45" s="11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x14ac:dyDescent="0.2">
      <c r="B48" s="11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>SUM(D51:O51)</f>
        <v>16212688</v>
      </c>
      <c r="D51" s="9">
        <v>970853</v>
      </c>
      <c r="E51" s="9">
        <v>1184425</v>
      </c>
      <c r="F51" s="9">
        <v>1068442</v>
      </c>
      <c r="G51" s="9">
        <v>1818143</v>
      </c>
      <c r="H51" s="9">
        <v>1240912</v>
      </c>
      <c r="I51" s="9">
        <v>1213952</v>
      </c>
      <c r="J51" s="9">
        <v>1085282</v>
      </c>
      <c r="K51" s="9">
        <v>1323710</v>
      </c>
      <c r="L51" s="9">
        <v>1153329</v>
      </c>
      <c r="M51" s="9">
        <v>1419636</v>
      </c>
      <c r="N51" s="9">
        <v>1085958</v>
      </c>
      <c r="O51" s="9">
        <v>2648046</v>
      </c>
    </row>
    <row r="52" spans="2:15" x14ac:dyDescent="0.2">
      <c r="B52" s="11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>SUM(D55:O55)</f>
        <v>23017321</v>
      </c>
      <c r="D55" s="9">
        <v>1118658</v>
      </c>
      <c r="E55" s="9">
        <v>1418997</v>
      </c>
      <c r="F55" s="9">
        <v>1914489</v>
      </c>
      <c r="G55" s="9">
        <v>3702670</v>
      </c>
      <c r="H55" s="9">
        <v>1482816</v>
      </c>
      <c r="I55" s="9">
        <v>1911671</v>
      </c>
      <c r="J55" s="9">
        <v>1775634</v>
      </c>
      <c r="K55" s="9">
        <v>1841003</v>
      </c>
      <c r="L55" s="9">
        <v>1472905</v>
      </c>
      <c r="M55" s="9">
        <v>2061338</v>
      </c>
      <c r="N55" s="9">
        <v>1615172</v>
      </c>
      <c r="O55" s="9">
        <v>2701968</v>
      </c>
    </row>
    <row r="56" spans="2:15" x14ac:dyDescent="0.2">
      <c r="B56" s="11" t="s">
        <v>55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x14ac:dyDescent="0.2">
      <c r="B63" s="11" t="s">
        <v>62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Veronica Guzmán Zavala</cp:lastModifiedBy>
  <cp:lastPrinted>2017-07-13T20:55:53Z</cp:lastPrinted>
  <dcterms:created xsi:type="dcterms:W3CDTF">2014-03-14T22:16:36Z</dcterms:created>
  <dcterms:modified xsi:type="dcterms:W3CDTF">2017-07-13T20:56:12Z</dcterms:modified>
</cp:coreProperties>
</file>