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4\EJERCICIO PRESUPUESTARIO\AYUDAS Y SUBSIDIOS\"/>
    </mc:Choice>
  </mc:AlternateContent>
  <bookViews>
    <workbookView xWindow="720" yWindow="555" windowWidth="18255" windowHeight="11445"/>
  </bookViews>
  <sheets>
    <sheet name="ENERO A JUNIO 2014" sheetId="5" r:id="rId1"/>
    <sheet name="Hoja1" sheetId="6" r:id="rId2"/>
  </sheets>
  <definedNames>
    <definedName name="_xlnm.Print_Area" localSheetId="0">'ENERO A JUNIO 2014'!$A$1:$H$92</definedName>
  </definedNames>
  <calcPr calcId="162913"/>
</workbook>
</file>

<file path=xl/calcChain.xml><?xml version="1.0" encoding="utf-8"?>
<calcChain xmlns="http://schemas.openxmlformats.org/spreadsheetml/2006/main">
  <c r="H46" i="5" l="1"/>
  <c r="H15" i="5"/>
  <c r="H10" i="5"/>
  <c r="H5" i="5"/>
  <c r="H6" i="5"/>
  <c r="H44" i="5"/>
  <c r="H45" i="5"/>
  <c r="H47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8" i="5"/>
</calcChain>
</file>

<file path=xl/sharedStrings.xml><?xml version="1.0" encoding="utf-8"?>
<sst xmlns="http://schemas.openxmlformats.org/spreadsheetml/2006/main" count="552" uniqueCount="275">
  <si>
    <t>INSTITUTO TECNOLOGICO SUPERIOR DEL SUR DE GUANAJUATO</t>
  </si>
  <si>
    <t>Montos pagados por ayudas y subsidios</t>
  </si>
  <si>
    <t>Concepto</t>
  </si>
  <si>
    <t>Ayuda a</t>
  </si>
  <si>
    <t>Subsidio</t>
  </si>
  <si>
    <t>Sector  Ecónomico o Social</t>
  </si>
  <si>
    <t>Beneficiario</t>
  </si>
  <si>
    <t>CURP</t>
  </si>
  <si>
    <t>RFC</t>
  </si>
  <si>
    <t>Monto Pagado</t>
  </si>
  <si>
    <t>Becas y otras ayudas prog. Capacitación</t>
  </si>
  <si>
    <t>X</t>
  </si>
  <si>
    <t xml:space="preserve"> </t>
  </si>
  <si>
    <t>Social</t>
  </si>
  <si>
    <t>Eduardo Arroyo Ortega</t>
  </si>
  <si>
    <t>AOOE760517HGTRRD02</t>
  </si>
  <si>
    <t>AOOE760517B98</t>
  </si>
  <si>
    <t>Luis Martín Lara Rangel</t>
  </si>
  <si>
    <t>LARL831026HGTRNS05</t>
  </si>
  <si>
    <t>LARL831026LHA</t>
  </si>
  <si>
    <t>José Luis Valle Vargas</t>
  </si>
  <si>
    <t>VAVL710215HGRLRS09</t>
  </si>
  <si>
    <t>VAVL710215T45</t>
  </si>
  <si>
    <t>Eduardo Vega Estrada</t>
  </si>
  <si>
    <t>VEEE821214HGTGSD01</t>
  </si>
  <si>
    <t>VEEE821214</t>
  </si>
  <si>
    <t>Ayudas sociales a personas</t>
  </si>
  <si>
    <t>BAMM900221MGTZRY08</t>
  </si>
  <si>
    <t>BAMM900221</t>
  </si>
  <si>
    <t>José Carlos Gordillo Ramírez</t>
  </si>
  <si>
    <t>GORC801230HGTRMR03</t>
  </si>
  <si>
    <t>GORC8012307Z9</t>
  </si>
  <si>
    <t>Mayra Karina Vázquez Rodríguez</t>
  </si>
  <si>
    <t>VARM911010MGTZDY00</t>
  </si>
  <si>
    <t>VARM911010</t>
  </si>
  <si>
    <t>Danica Stece Domínguez Moreno</t>
  </si>
  <si>
    <t>DOMD940520MGTMRN02</t>
  </si>
  <si>
    <t>DOMD940520</t>
  </si>
  <si>
    <t>Susana Bautista Cortes</t>
  </si>
  <si>
    <t>BACS880228MGTTRS09</t>
  </si>
  <si>
    <t>BACS880228</t>
  </si>
  <si>
    <t>Mayra Yaneth Baeza Martínez</t>
  </si>
  <si>
    <t>Dulce María López Nuñez</t>
  </si>
  <si>
    <t>LOND940306MGTPXL02</t>
  </si>
  <si>
    <t>LOND940306</t>
  </si>
  <si>
    <t>Araceli Díaz Toledo</t>
  </si>
  <si>
    <t>DITA920911MGTZLR04</t>
  </si>
  <si>
    <t>DITA920911</t>
  </si>
  <si>
    <t>María Guadalupe Landeros Rivera</t>
  </si>
  <si>
    <t>LARG900412MGTNVD06</t>
  </si>
  <si>
    <t>LARG900412</t>
  </si>
  <si>
    <t>Erika Ramírez Bedolla</t>
  </si>
  <si>
    <t>RABE920922MGTMDR07</t>
  </si>
  <si>
    <t>RABE920922</t>
  </si>
  <si>
    <t>Ariana Elizabeth Patiño Ramírez</t>
  </si>
  <si>
    <t>PARA940830MGTTMR08</t>
  </si>
  <si>
    <t>PARA940830</t>
  </si>
  <si>
    <t>Mayra Alejandra Villagran Mora</t>
  </si>
  <si>
    <t>VIMM911010MGTLRY13</t>
  </si>
  <si>
    <t>VIMM911010</t>
  </si>
  <si>
    <t>Lidia Ariadna Pineda Guerra</t>
  </si>
  <si>
    <t>PIGL920212MMNRD09</t>
  </si>
  <si>
    <t>PIGL920212</t>
  </si>
  <si>
    <t>GARE860414MDFRDL02</t>
  </si>
  <si>
    <t>GARE860414</t>
  </si>
  <si>
    <t>Maribel Sánchez Monroy</t>
  </si>
  <si>
    <t>SAMM920125MMCNNR05</t>
  </si>
  <si>
    <t>SAMM920125</t>
  </si>
  <si>
    <t>RARL910411MMNMNS04</t>
  </si>
  <si>
    <t>Lesli Yajaira Ramírez Renteria</t>
  </si>
  <si>
    <t>RARL910411</t>
  </si>
  <si>
    <t>Viviana Lizbeth Contreras Piedra</t>
  </si>
  <si>
    <t>COPV950412MGTNDV09</t>
  </si>
  <si>
    <t>COPV950412</t>
  </si>
  <si>
    <t>María Elena de la Luz Perez Tovar</t>
  </si>
  <si>
    <t>PETL940915MQTRVZ06</t>
  </si>
  <si>
    <t>PETL940915</t>
  </si>
  <si>
    <t>Gabriela Terrero Ferrer</t>
  </si>
  <si>
    <t>TEFG941228MGTRRB05</t>
  </si>
  <si>
    <t>TEFG941228</t>
  </si>
  <si>
    <t>VIRS950414MGTLZL04</t>
  </si>
  <si>
    <t>VIRS950414</t>
  </si>
  <si>
    <t>LOHM911101HGTPRG06</t>
  </si>
  <si>
    <t>LOHM911101</t>
  </si>
  <si>
    <t>AAML920912</t>
  </si>
  <si>
    <t>AAML920912HGTNRS28</t>
  </si>
  <si>
    <t>Gabriel Juárez Espinoza</t>
  </si>
  <si>
    <t>JUEG930130</t>
  </si>
  <si>
    <t>JUEG930130HMNRSB04</t>
  </si>
  <si>
    <t>LACM950502</t>
  </si>
  <si>
    <t>LACM950502HGTRRN07</t>
  </si>
  <si>
    <t>Diego Salinas Zavala</t>
  </si>
  <si>
    <t>SAZD931201HGYLVG00</t>
  </si>
  <si>
    <t>SAZD931201</t>
  </si>
  <si>
    <t>CAHM930611HGTSRN08</t>
  </si>
  <si>
    <t>CAHM930611</t>
  </si>
  <si>
    <t>COAR891126HGTRRC15</t>
  </si>
  <si>
    <t>COAR891126</t>
  </si>
  <si>
    <t>SAZA920503HGTLVN08</t>
  </si>
  <si>
    <t>SAZA920503</t>
  </si>
  <si>
    <t>MOMM920119HGTRZG03</t>
  </si>
  <si>
    <t>MOMM920119</t>
  </si>
  <si>
    <t>CAML940722HGTHRS02</t>
  </si>
  <si>
    <t>CAML940722</t>
  </si>
  <si>
    <t>Marco Antonio Torres Moreno</t>
  </si>
  <si>
    <t>TORM941126HGTRMR02</t>
  </si>
  <si>
    <t>TORM941126</t>
  </si>
  <si>
    <t>DIMH950602HCMZLG02</t>
  </si>
  <si>
    <t>DIMH950602</t>
  </si>
  <si>
    <t>GOVD930310HGTMLV04</t>
  </si>
  <si>
    <t>GOVD930310</t>
  </si>
  <si>
    <t>Ricardo Contreras Paniagua</t>
  </si>
  <si>
    <t>COPR940712HGTNNC09</t>
  </si>
  <si>
    <t>COPR940712</t>
  </si>
  <si>
    <t>Miguel Mondragón Pineda</t>
  </si>
  <si>
    <t>MOPM940929HGTNNG01</t>
  </si>
  <si>
    <t>MOPM940929</t>
  </si>
  <si>
    <t>CAMJ940104HGTHNL04</t>
  </si>
  <si>
    <t>CAMJ940104</t>
  </si>
  <si>
    <t>SEGA920901HGTRZL09</t>
  </si>
  <si>
    <t>SEGA920901</t>
  </si>
  <si>
    <t>GUMA930419HGTZRN06</t>
  </si>
  <si>
    <t>GUMA930419</t>
  </si>
  <si>
    <t>Luis Francisco Quintana Pardo</t>
  </si>
  <si>
    <t>HERC891009HGTRZR00</t>
  </si>
  <si>
    <t>HERC891009</t>
  </si>
  <si>
    <t>SEGD931120HGTRZG01</t>
  </si>
  <si>
    <t>SEGA950103HGTRZB00</t>
  </si>
  <si>
    <t>SEGA950103</t>
  </si>
  <si>
    <t>QUPL911024HGTNRS07</t>
  </si>
  <si>
    <t>DILE890329HGTZRL08</t>
  </si>
  <si>
    <t>DILE890329</t>
  </si>
  <si>
    <t>HEGG920107HMNRMD09</t>
  </si>
  <si>
    <t>HEGG920107</t>
  </si>
  <si>
    <t>GUCO900911HGTTRS07</t>
  </si>
  <si>
    <t>GUCO900911</t>
  </si>
  <si>
    <t>ROZM890617HGTDVG08</t>
  </si>
  <si>
    <t>ROZM890617</t>
  </si>
  <si>
    <t>IAGA900214HGTBRL08</t>
  </si>
  <si>
    <t>IAGA900214</t>
  </si>
  <si>
    <t>VACB930827HGTLNN07</t>
  </si>
  <si>
    <t>VACB930827</t>
  </si>
  <si>
    <t>MARF900205HGTRML09</t>
  </si>
  <si>
    <t>MARF900205</t>
  </si>
  <si>
    <t>Gustavo Adolfo Valencia</t>
  </si>
  <si>
    <t>VAZG730109HMNLVS01</t>
  </si>
  <si>
    <t>VAZG730109795</t>
  </si>
  <si>
    <t>Del 1° de Enero al  30 de Junio de 2014</t>
  </si>
  <si>
    <t>Patricia Alcántar Ortíz</t>
  </si>
  <si>
    <t>AAOP840419MGTLRT06</t>
  </si>
  <si>
    <t>AAOP840419</t>
  </si>
  <si>
    <t>Daniela Baeza Zavala</t>
  </si>
  <si>
    <t>BAZD920706MGTZVN</t>
  </si>
  <si>
    <t>BAZD920706</t>
  </si>
  <si>
    <t>Karla Ivette Narvaez Rangel</t>
  </si>
  <si>
    <t>NARK950116</t>
  </si>
  <si>
    <t>HEGJ930814MGTRRQ05</t>
  </si>
  <si>
    <t>HEGJ930814</t>
  </si>
  <si>
    <t>ROMD940318MGTDNN07</t>
  </si>
  <si>
    <t>ROMD940318</t>
  </si>
  <si>
    <t>GAZM940910MGTMR09</t>
  </si>
  <si>
    <t>GAZM940910</t>
  </si>
  <si>
    <t>Luz Maria Zavala Piña</t>
  </si>
  <si>
    <t>ZAPL931222MGTVXZ02</t>
  </si>
  <si>
    <t>ZAPL931222</t>
  </si>
  <si>
    <t>YEJM930819HGTPMR04</t>
  </si>
  <si>
    <t>YEJM930819</t>
  </si>
  <si>
    <t>SAAJ950616HGTNLN06</t>
  </si>
  <si>
    <t>SAAJ950616</t>
  </si>
  <si>
    <t>PAGJ940918HGTNNS00</t>
  </si>
  <si>
    <t>PAGJ940918</t>
  </si>
  <si>
    <t>BECM940426HGTDRR07</t>
  </si>
  <si>
    <t>BECM940426</t>
  </si>
  <si>
    <t>Andrea Romo Ortega</t>
  </si>
  <si>
    <t>ROOA920615MGTNRN09</t>
  </si>
  <si>
    <t>ROOA920615</t>
  </si>
  <si>
    <t>GOOL940525MGTMPR02</t>
  </si>
  <si>
    <t>GOOL940525</t>
  </si>
  <si>
    <t>FAGR931104MGTRNS04</t>
  </si>
  <si>
    <t>FAGR931104</t>
  </si>
  <si>
    <t>AAVM940206MGTVZN</t>
  </si>
  <si>
    <t>AAVM940206</t>
  </si>
  <si>
    <t>Janethe Tinoco Vargas</t>
  </si>
  <si>
    <t>TIVJ920901MGTNRN03</t>
  </si>
  <si>
    <t>TIVJ920901</t>
  </si>
  <si>
    <t>JIGT920901MGTMRN07</t>
  </si>
  <si>
    <t>JIGT920901</t>
  </si>
  <si>
    <t>Angelica Yared Vargas Fonseca</t>
  </si>
  <si>
    <t>VAFA911227MGTRNN17</t>
  </si>
  <si>
    <t>VAFA911227</t>
  </si>
  <si>
    <t>NUBA931119HGTXLN03</t>
  </si>
  <si>
    <t>NUBA931119</t>
  </si>
  <si>
    <t>HEER920616MGTRRC06</t>
  </si>
  <si>
    <t>HEER920616</t>
  </si>
  <si>
    <t>SAGJ930114HGTMRS08</t>
  </si>
  <si>
    <t>SAGJ930114</t>
  </si>
  <si>
    <t>MALC940606HMNRMR00</t>
  </si>
  <si>
    <t>MALC940606</t>
  </si>
  <si>
    <t>VICA930311HMNLSL07</t>
  </si>
  <si>
    <t>VICA930311</t>
  </si>
  <si>
    <t>CARM920613HDFHMR07</t>
  </si>
  <si>
    <t>CARM920613</t>
  </si>
  <si>
    <t>OERM930725HGTSDR08</t>
  </si>
  <si>
    <t>OERM930725</t>
  </si>
  <si>
    <t>GOLD921101HGTNPV09</t>
  </si>
  <si>
    <t>GOLD921101</t>
  </si>
  <si>
    <t>Ricardo Andrey Raya Ortega</t>
  </si>
  <si>
    <t>RAOR920917HGTYRC01</t>
  </si>
  <si>
    <t>RAOR920917</t>
  </si>
  <si>
    <t>Erick Eduardo Estrada Rangel</t>
  </si>
  <si>
    <t>EARE930806HGTSNR04</t>
  </si>
  <si>
    <t>EARE930806</t>
  </si>
  <si>
    <t>CIPM940427HGTSLG02</t>
  </si>
  <si>
    <t>CIPM940427</t>
  </si>
  <si>
    <t>Miguel Angel Tenorio Frutos</t>
  </si>
  <si>
    <t>TEFM901202HGTNRG01</t>
  </si>
  <si>
    <t>TEFM901202</t>
  </si>
  <si>
    <t>AABR920113HGTLZM01</t>
  </si>
  <si>
    <t>AABR920113</t>
  </si>
  <si>
    <t>AURJ910319HGTGYV03</t>
  </si>
  <si>
    <t>AURJ910319</t>
  </si>
  <si>
    <t>SEGD93112</t>
  </si>
  <si>
    <t>QUPL911024</t>
  </si>
  <si>
    <t>BAZD920706MGTZVN03</t>
  </si>
  <si>
    <t>NARK950116MGTRNR08</t>
  </si>
  <si>
    <t>AACF950516HGTLMR08</t>
  </si>
  <si>
    <t>AACF950516</t>
  </si>
  <si>
    <t>Elvis Martin Díaz Lara</t>
  </si>
  <si>
    <t>José Guadalupe Hernández Gómez</t>
  </si>
  <si>
    <t>Miguel Angel Rodríguez Zavala</t>
  </si>
  <si>
    <t>Alberto Ibarra García</t>
  </si>
  <si>
    <t>Benjamín Vallejo Cintora</t>
  </si>
  <si>
    <t>Francisco Javier Álvarez Camacho</t>
  </si>
  <si>
    <t>Elsy Sarai García Rodríguez</t>
  </si>
  <si>
    <t>Soledad Estefani Villagomez Ruíz</t>
  </si>
  <si>
    <t>Miguel Angel López Hernández</t>
  </si>
  <si>
    <t>José Luis Andrade Mercado</t>
  </si>
  <si>
    <t>José Manuel Lara Cervantes</t>
  </si>
  <si>
    <t>José Manuel Castillo Herrejón</t>
  </si>
  <si>
    <t>José Ricardo Cortés Arias</t>
  </si>
  <si>
    <t>José Antonio Salinas Zavala</t>
  </si>
  <si>
    <t>José Miguel Moreno Mesa</t>
  </si>
  <si>
    <t>Luis Alberto Chávez Martínez</t>
  </si>
  <si>
    <t>Hugo Enrique Díaz Malvaez</t>
  </si>
  <si>
    <t>David Gómez Villagómez</t>
  </si>
  <si>
    <t>Julio Cesar Chávez Mendoza</t>
  </si>
  <si>
    <t>Alejandro Serrato Guzmán</t>
  </si>
  <si>
    <t>José Antonio Guzmán Martínez</t>
  </si>
  <si>
    <t>Maria Jacqueline Herrera García</t>
  </si>
  <si>
    <t>Daniela Estefanía Rodríguez Mendoza</t>
  </si>
  <si>
    <t>Maritza de Jesús García Zamudio</t>
  </si>
  <si>
    <t>Martin Alejandro Yepez Jiménez</t>
  </si>
  <si>
    <t>Juan Carlos Sánchez Alonso</t>
  </si>
  <si>
    <t>Jesús Alberto Pantoja González</t>
  </si>
  <si>
    <t>Martín Bedolla Cerrato</t>
  </si>
  <si>
    <t>Laritza Alejandra Gómez López</t>
  </si>
  <si>
    <t>Rosa Angelica Franco González</t>
  </si>
  <si>
    <t>Mónica Ávalos Vázquez</t>
  </si>
  <si>
    <t>Tonantzin Gpe. Jimenez García</t>
  </si>
  <si>
    <t>Andrés Núñez Balcázar</t>
  </si>
  <si>
    <t>Rocío Hernández Hernández</t>
  </si>
  <si>
    <t>Jesús Alexis Samano García</t>
  </si>
  <si>
    <t>Carlos Francisco Martínez Lemus</t>
  </si>
  <si>
    <t>Alexis Rubén Villegas Cisneros</t>
  </si>
  <si>
    <t>Mario Antonio Chávez Ramírez</t>
  </si>
  <si>
    <t>Martín Oseguera Ramírez</t>
  </si>
  <si>
    <t>David González López</t>
  </si>
  <si>
    <t>Miguel de Jesús Cisneros Raya</t>
  </si>
  <si>
    <t>Ramón Álvarez Baeza</t>
  </si>
  <si>
    <t>José Juvenal Aguado Reyes</t>
  </si>
  <si>
    <t>Carlos Josué Hernández Ruiz</t>
  </si>
  <si>
    <t>Diego Miguel Angel Serrato Guzmán</t>
  </si>
  <si>
    <t>Abraham Maximiliano Serrato Guzmán</t>
  </si>
  <si>
    <t>Oscar Omar Gutiérrez Corona</t>
  </si>
  <si>
    <t>Felipe de Jesús Martínez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</si>
</sst>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Border="1"/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4" fontId="0" fillId="0" borderId="9" xfId="0" applyNumberFormat="1" applyFont="1" applyBorder="1"/>
    <xf numFmtId="0" fontId="0" fillId="0" borderId="9" xfId="0" applyFont="1" applyFill="1" applyBorder="1"/>
    <xf numFmtId="0" fontId="0" fillId="0" borderId="9" xfId="0" applyFont="1" applyFill="1" applyBorder="1" applyAlignment="1">
      <alignment horizontal="center"/>
    </xf>
    <xf numFmtId="4" fontId="0" fillId="0" borderId="9" xfId="0" applyNumberFormat="1" applyFont="1" applyFill="1" applyBorder="1"/>
    <xf numFmtId="0" fontId="0" fillId="0" borderId="9" xfId="0" applyFont="1" applyFill="1" applyBorder="1" applyAlignment="1"/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3" fillId="0" borderId="9" xfId="3" applyFont="1" applyFill="1" applyBorder="1" applyAlignment="1">
      <alignment horizontal="left"/>
    </xf>
    <xf numFmtId="0" fontId="0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4">
    <cellStyle name="Normal" xfId="0" builtinId="0"/>
    <cellStyle name="Normal 14" xfId="1"/>
    <cellStyle name="Normal 16" xfId="2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workbookViewId="0">
      <selection activeCell="A2" sqref="A2:H2"/>
    </sheetView>
  </sheetViews>
  <sheetFormatPr baseColWidth="10" defaultRowHeight="15" x14ac:dyDescent="0.25"/>
  <cols>
    <col min="1" max="1" width="36" bestFit="1" customWidth="1"/>
    <col min="2" max="3" width="11.42578125" customWidth="1"/>
    <col min="5" max="5" width="34.7109375" bestFit="1" customWidth="1"/>
    <col min="6" max="6" width="23.42578125" bestFit="1" customWidth="1"/>
    <col min="7" max="7" width="15.85546875" bestFit="1" customWidth="1"/>
  </cols>
  <sheetData>
    <row r="1" spans="1:9" x14ac:dyDescent="0.25">
      <c r="A1" s="18" t="s">
        <v>0</v>
      </c>
      <c r="B1" s="19"/>
      <c r="C1" s="19"/>
      <c r="D1" s="19"/>
      <c r="E1" s="19"/>
      <c r="F1" s="19"/>
      <c r="G1" s="19"/>
      <c r="H1" s="20"/>
    </row>
    <row r="2" spans="1:9" x14ac:dyDescent="0.25">
      <c r="A2" s="21" t="s">
        <v>1</v>
      </c>
      <c r="B2" s="22"/>
      <c r="C2" s="22"/>
      <c r="D2" s="22"/>
      <c r="E2" s="22"/>
      <c r="F2" s="22"/>
      <c r="G2" s="22"/>
      <c r="H2" s="23"/>
    </row>
    <row r="3" spans="1:9" x14ac:dyDescent="0.25">
      <c r="A3" s="24" t="s">
        <v>147</v>
      </c>
      <c r="B3" s="25"/>
      <c r="C3" s="25"/>
      <c r="D3" s="25"/>
      <c r="E3" s="25"/>
      <c r="F3" s="25"/>
      <c r="G3" s="25"/>
      <c r="H3" s="26"/>
    </row>
    <row r="4" spans="1:9" ht="45" x14ac:dyDescent="0.25">
      <c r="A4" s="1" t="s">
        <v>2</v>
      </c>
      <c r="B4" s="1" t="s">
        <v>3</v>
      </c>
      <c r="C4" s="1" t="s">
        <v>4</v>
      </c>
      <c r="D4" s="2" t="s">
        <v>5</v>
      </c>
      <c r="E4" s="1" t="s">
        <v>6</v>
      </c>
      <c r="F4" s="1" t="s">
        <v>7</v>
      </c>
      <c r="G4" s="1" t="s">
        <v>8</v>
      </c>
      <c r="H4" s="2" t="s">
        <v>9</v>
      </c>
    </row>
    <row r="5" spans="1:9" x14ac:dyDescent="0.25">
      <c r="A5" s="5" t="s">
        <v>10</v>
      </c>
      <c r="B5" s="6" t="s">
        <v>11</v>
      </c>
      <c r="C5" s="5" t="s">
        <v>12</v>
      </c>
      <c r="D5" s="6" t="s">
        <v>13</v>
      </c>
      <c r="E5" s="5" t="s">
        <v>14</v>
      </c>
      <c r="F5" s="5" t="s">
        <v>15</v>
      </c>
      <c r="G5" s="5" t="s">
        <v>16</v>
      </c>
      <c r="H5" s="7">
        <f>3726+3728.76</f>
        <v>7454.76</v>
      </c>
    </row>
    <row r="6" spans="1:9" x14ac:dyDescent="0.25">
      <c r="A6" s="5" t="s">
        <v>10</v>
      </c>
      <c r="B6" s="6" t="s">
        <v>11</v>
      </c>
      <c r="C6" s="5" t="s">
        <v>12</v>
      </c>
      <c r="D6" s="6" t="s">
        <v>13</v>
      </c>
      <c r="E6" s="5" t="s">
        <v>17</v>
      </c>
      <c r="F6" s="5" t="s">
        <v>18</v>
      </c>
      <c r="G6" s="5" t="s">
        <v>19</v>
      </c>
      <c r="H6" s="7">
        <f>3726+3729.32</f>
        <v>7455.32</v>
      </c>
    </row>
    <row r="7" spans="1:9" x14ac:dyDescent="0.25">
      <c r="A7" s="5" t="s">
        <v>10</v>
      </c>
      <c r="B7" s="6" t="s">
        <v>11</v>
      </c>
      <c r="C7" s="5" t="s">
        <v>12</v>
      </c>
      <c r="D7" s="6" t="s">
        <v>13</v>
      </c>
      <c r="E7" s="5" t="s">
        <v>20</v>
      </c>
      <c r="F7" s="5" t="s">
        <v>21</v>
      </c>
      <c r="G7" s="5" t="s">
        <v>22</v>
      </c>
      <c r="H7" s="7">
        <v>6800</v>
      </c>
    </row>
    <row r="8" spans="1:9" x14ac:dyDescent="0.25">
      <c r="A8" s="5" t="s">
        <v>10</v>
      </c>
      <c r="B8" s="6" t="s">
        <v>11</v>
      </c>
      <c r="C8" s="5"/>
      <c r="D8" s="6" t="s">
        <v>13</v>
      </c>
      <c r="E8" s="5" t="s">
        <v>144</v>
      </c>
      <c r="F8" s="5" t="s">
        <v>145</v>
      </c>
      <c r="G8" s="5" t="s">
        <v>146</v>
      </c>
      <c r="H8" s="7">
        <f>7896+5264</f>
        <v>13160</v>
      </c>
    </row>
    <row r="9" spans="1:9" x14ac:dyDescent="0.25">
      <c r="A9" s="5" t="s">
        <v>10</v>
      </c>
      <c r="B9" s="6" t="s">
        <v>11</v>
      </c>
      <c r="C9" s="5" t="s">
        <v>12</v>
      </c>
      <c r="D9" s="6" t="s">
        <v>13</v>
      </c>
      <c r="E9" s="5" t="s">
        <v>23</v>
      </c>
      <c r="F9" s="5" t="s">
        <v>24</v>
      </c>
      <c r="G9" s="5" t="s">
        <v>25</v>
      </c>
      <c r="H9" s="7">
        <v>16255</v>
      </c>
    </row>
    <row r="10" spans="1:9" x14ac:dyDescent="0.25">
      <c r="A10" s="5" t="s">
        <v>10</v>
      </c>
      <c r="B10" s="6" t="s">
        <v>11</v>
      </c>
      <c r="C10" s="5" t="s">
        <v>12</v>
      </c>
      <c r="D10" s="6" t="s">
        <v>13</v>
      </c>
      <c r="E10" s="5" t="s">
        <v>29</v>
      </c>
      <c r="F10" s="5" t="s">
        <v>30</v>
      </c>
      <c r="G10" s="5" t="s">
        <v>31</v>
      </c>
      <c r="H10" s="7">
        <f>2500+2500+2500+7500</f>
        <v>15000</v>
      </c>
      <c r="I10" s="3" t="s">
        <v>12</v>
      </c>
    </row>
    <row r="11" spans="1:9" x14ac:dyDescent="0.25">
      <c r="A11" s="5" t="s">
        <v>10</v>
      </c>
      <c r="B11" s="6" t="s">
        <v>11</v>
      </c>
      <c r="C11" s="5" t="s">
        <v>12</v>
      </c>
      <c r="D11" s="6" t="s">
        <v>13</v>
      </c>
      <c r="E11" s="5" t="s">
        <v>148</v>
      </c>
      <c r="F11" s="5" t="s">
        <v>149</v>
      </c>
      <c r="G11" s="5" t="s">
        <v>150</v>
      </c>
      <c r="H11" s="7">
        <v>10620</v>
      </c>
      <c r="I11" s="3" t="s">
        <v>12</v>
      </c>
    </row>
    <row r="12" spans="1:9" x14ac:dyDescent="0.25">
      <c r="A12" s="8" t="s">
        <v>26</v>
      </c>
      <c r="B12" s="9" t="s">
        <v>11</v>
      </c>
      <c r="C12" s="5"/>
      <c r="D12" s="6" t="s">
        <v>13</v>
      </c>
      <c r="E12" s="8" t="s">
        <v>32</v>
      </c>
      <c r="F12" s="8" t="s">
        <v>33</v>
      </c>
      <c r="G12" s="8" t="s">
        <v>34</v>
      </c>
      <c r="H12" s="10">
        <v>58</v>
      </c>
    </row>
    <row r="13" spans="1:9" x14ac:dyDescent="0.25">
      <c r="A13" s="8" t="s">
        <v>26</v>
      </c>
      <c r="B13" s="9" t="s">
        <v>11</v>
      </c>
      <c r="C13" s="5"/>
      <c r="D13" s="6" t="s">
        <v>13</v>
      </c>
      <c r="E13" s="8" t="s">
        <v>35</v>
      </c>
      <c r="F13" s="8" t="s">
        <v>36</v>
      </c>
      <c r="G13" s="8" t="s">
        <v>37</v>
      </c>
      <c r="H13" s="10">
        <v>58</v>
      </c>
    </row>
    <row r="14" spans="1:9" x14ac:dyDescent="0.25">
      <c r="A14" s="8" t="s">
        <v>26</v>
      </c>
      <c r="B14" s="9" t="s">
        <v>11</v>
      </c>
      <c r="C14" s="5"/>
      <c r="D14" s="6" t="s">
        <v>13</v>
      </c>
      <c r="E14" s="8" t="s">
        <v>38</v>
      </c>
      <c r="F14" s="8" t="s">
        <v>39</v>
      </c>
      <c r="G14" s="8" t="s">
        <v>40</v>
      </c>
      <c r="H14" s="10">
        <v>58</v>
      </c>
    </row>
    <row r="15" spans="1:9" x14ac:dyDescent="0.25">
      <c r="A15" s="8" t="s">
        <v>26</v>
      </c>
      <c r="B15" s="9" t="s">
        <v>11</v>
      </c>
      <c r="C15" s="5"/>
      <c r="D15" s="6" t="s">
        <v>13</v>
      </c>
      <c r="E15" s="8" t="s">
        <v>41</v>
      </c>
      <c r="F15" s="8" t="s">
        <v>27</v>
      </c>
      <c r="G15" s="8" t="s">
        <v>28</v>
      </c>
      <c r="H15" s="10">
        <f>58+421.89</f>
        <v>479.89</v>
      </c>
    </row>
    <row r="16" spans="1:9" x14ac:dyDescent="0.25">
      <c r="A16" s="8" t="s">
        <v>26</v>
      </c>
      <c r="B16" s="9" t="s">
        <v>11</v>
      </c>
      <c r="C16" s="5"/>
      <c r="D16" s="6" t="s">
        <v>13</v>
      </c>
      <c r="E16" s="8" t="s">
        <v>42</v>
      </c>
      <c r="F16" s="8" t="s">
        <v>43</v>
      </c>
      <c r="G16" s="8" t="s">
        <v>44</v>
      </c>
      <c r="H16" s="10">
        <v>58</v>
      </c>
    </row>
    <row r="17" spans="1:9" x14ac:dyDescent="0.25">
      <c r="A17" s="8" t="s">
        <v>26</v>
      </c>
      <c r="B17" s="9" t="s">
        <v>11</v>
      </c>
      <c r="C17" s="5"/>
      <c r="D17" s="6" t="s">
        <v>13</v>
      </c>
      <c r="E17" s="8" t="s">
        <v>45</v>
      </c>
      <c r="F17" s="8" t="s">
        <v>46</v>
      </c>
      <c r="G17" s="8" t="s">
        <v>47</v>
      </c>
      <c r="H17" s="10">
        <v>58</v>
      </c>
    </row>
    <row r="18" spans="1:9" x14ac:dyDescent="0.25">
      <c r="A18" s="8" t="s">
        <v>26</v>
      </c>
      <c r="B18" s="9" t="s">
        <v>11</v>
      </c>
      <c r="C18" s="5"/>
      <c r="D18" s="6" t="s">
        <v>13</v>
      </c>
      <c r="E18" s="8" t="s">
        <v>48</v>
      </c>
      <c r="F18" s="8" t="s">
        <v>49</v>
      </c>
      <c r="G18" s="8" t="s">
        <v>50</v>
      </c>
      <c r="H18" s="10">
        <v>58</v>
      </c>
    </row>
    <row r="19" spans="1:9" x14ac:dyDescent="0.25">
      <c r="A19" s="8" t="s">
        <v>26</v>
      </c>
      <c r="B19" s="9" t="s">
        <v>11</v>
      </c>
      <c r="C19" s="5"/>
      <c r="D19" s="6" t="s">
        <v>13</v>
      </c>
      <c r="E19" s="8" t="s">
        <v>51</v>
      </c>
      <c r="F19" s="8" t="s">
        <v>52</v>
      </c>
      <c r="G19" s="8" t="s">
        <v>53</v>
      </c>
      <c r="H19" s="10">
        <v>58</v>
      </c>
    </row>
    <row r="20" spans="1:9" x14ac:dyDescent="0.25">
      <c r="A20" s="8" t="s">
        <v>26</v>
      </c>
      <c r="B20" s="9" t="s">
        <v>11</v>
      </c>
      <c r="C20" s="5"/>
      <c r="D20" s="6" t="s">
        <v>13</v>
      </c>
      <c r="E20" s="8" t="s">
        <v>54</v>
      </c>
      <c r="F20" s="8" t="s">
        <v>55</v>
      </c>
      <c r="G20" s="8" t="s">
        <v>56</v>
      </c>
      <c r="H20" s="10">
        <v>58</v>
      </c>
    </row>
    <row r="21" spans="1:9" x14ac:dyDescent="0.25">
      <c r="A21" s="8" t="s">
        <v>26</v>
      </c>
      <c r="B21" s="9" t="s">
        <v>11</v>
      </c>
      <c r="C21" s="5"/>
      <c r="D21" s="6" t="s">
        <v>13</v>
      </c>
      <c r="E21" s="8" t="s">
        <v>57</v>
      </c>
      <c r="F21" s="8" t="s">
        <v>58</v>
      </c>
      <c r="G21" s="8" t="s">
        <v>59</v>
      </c>
      <c r="H21" s="10">
        <v>58</v>
      </c>
    </row>
    <row r="22" spans="1:9" x14ac:dyDescent="0.25">
      <c r="A22" s="8" t="s">
        <v>26</v>
      </c>
      <c r="B22" s="9" t="s">
        <v>11</v>
      </c>
      <c r="C22" s="5"/>
      <c r="D22" s="6" t="s">
        <v>13</v>
      </c>
      <c r="E22" s="8" t="s">
        <v>60</v>
      </c>
      <c r="F22" s="8" t="s">
        <v>61</v>
      </c>
      <c r="G22" s="8" t="s">
        <v>62</v>
      </c>
      <c r="H22" s="10">
        <v>58</v>
      </c>
    </row>
    <row r="23" spans="1:9" x14ac:dyDescent="0.25">
      <c r="A23" s="8" t="s">
        <v>26</v>
      </c>
      <c r="B23" s="9" t="s">
        <v>11</v>
      </c>
      <c r="C23" s="5"/>
      <c r="D23" s="6" t="s">
        <v>13</v>
      </c>
      <c r="E23" s="8" t="s">
        <v>233</v>
      </c>
      <c r="F23" s="8" t="s">
        <v>63</v>
      </c>
      <c r="G23" s="8" t="s">
        <v>64</v>
      </c>
      <c r="H23" s="10">
        <v>58</v>
      </c>
    </row>
    <row r="24" spans="1:9" x14ac:dyDescent="0.25">
      <c r="A24" s="8" t="s">
        <v>26</v>
      </c>
      <c r="B24" s="9" t="s">
        <v>11</v>
      </c>
      <c r="C24" s="5"/>
      <c r="D24" s="6" t="s">
        <v>13</v>
      </c>
      <c r="E24" s="8" t="s">
        <v>65</v>
      </c>
      <c r="F24" s="8" t="s">
        <v>66</v>
      </c>
      <c r="G24" s="8" t="s">
        <v>67</v>
      </c>
      <c r="H24" s="10">
        <v>58</v>
      </c>
    </row>
    <row r="25" spans="1:9" x14ac:dyDescent="0.25">
      <c r="A25" s="8" t="s">
        <v>26</v>
      </c>
      <c r="B25" s="9" t="s">
        <v>11</v>
      </c>
      <c r="C25" s="5"/>
      <c r="D25" s="6" t="s">
        <v>13</v>
      </c>
      <c r="E25" s="8" t="s">
        <v>69</v>
      </c>
      <c r="F25" s="8" t="s">
        <v>68</v>
      </c>
      <c r="G25" s="8" t="s">
        <v>70</v>
      </c>
      <c r="H25" s="10">
        <v>58</v>
      </c>
    </row>
    <row r="26" spans="1:9" x14ac:dyDescent="0.25">
      <c r="A26" s="8" t="s">
        <v>26</v>
      </c>
      <c r="B26" s="9" t="s">
        <v>11</v>
      </c>
      <c r="C26" s="5"/>
      <c r="D26" s="6" t="s">
        <v>13</v>
      </c>
      <c r="E26" s="8" t="s">
        <v>71</v>
      </c>
      <c r="F26" s="8" t="s">
        <v>72</v>
      </c>
      <c r="G26" s="8" t="s">
        <v>73</v>
      </c>
      <c r="H26" s="10">
        <v>58</v>
      </c>
    </row>
    <row r="27" spans="1:9" x14ac:dyDescent="0.25">
      <c r="A27" s="8" t="s">
        <v>26</v>
      </c>
      <c r="B27" s="9" t="s">
        <v>11</v>
      </c>
      <c r="C27" s="5"/>
      <c r="D27" s="6" t="s">
        <v>13</v>
      </c>
      <c r="E27" s="8" t="s">
        <v>74</v>
      </c>
      <c r="F27" s="5" t="s">
        <v>75</v>
      </c>
      <c r="G27" s="5" t="s">
        <v>76</v>
      </c>
      <c r="H27" s="10">
        <v>58</v>
      </c>
    </row>
    <row r="28" spans="1:9" x14ac:dyDescent="0.25">
      <c r="A28" s="8" t="s">
        <v>26</v>
      </c>
      <c r="B28" s="9" t="s">
        <v>11</v>
      </c>
      <c r="C28" s="5"/>
      <c r="D28" s="6" t="s">
        <v>13</v>
      </c>
      <c r="E28" s="8" t="s">
        <v>77</v>
      </c>
      <c r="F28" s="5" t="s">
        <v>78</v>
      </c>
      <c r="G28" s="5" t="s">
        <v>79</v>
      </c>
      <c r="H28" s="10">
        <v>58</v>
      </c>
    </row>
    <row r="29" spans="1:9" x14ac:dyDescent="0.25">
      <c r="A29" s="8" t="s">
        <v>26</v>
      </c>
      <c r="B29" s="9" t="s">
        <v>11</v>
      </c>
      <c r="C29" s="5"/>
      <c r="D29" s="6" t="s">
        <v>13</v>
      </c>
      <c r="E29" s="8" t="s">
        <v>234</v>
      </c>
      <c r="F29" s="5" t="s">
        <v>80</v>
      </c>
      <c r="G29" s="5" t="s">
        <v>81</v>
      </c>
      <c r="H29" s="10">
        <v>58</v>
      </c>
      <c r="I29" s="3" t="s">
        <v>12</v>
      </c>
    </row>
    <row r="30" spans="1:9" x14ac:dyDescent="0.25">
      <c r="A30" s="8" t="s">
        <v>26</v>
      </c>
      <c r="B30" s="9" t="s">
        <v>11</v>
      </c>
      <c r="C30" s="5"/>
      <c r="D30" s="6" t="s">
        <v>13</v>
      </c>
      <c r="E30" s="8" t="s">
        <v>235</v>
      </c>
      <c r="F30" s="5" t="s">
        <v>82</v>
      </c>
      <c r="G30" s="5" t="s">
        <v>83</v>
      </c>
      <c r="H30" s="10">
        <f>70.44+70.78</f>
        <v>141.22</v>
      </c>
    </row>
    <row r="31" spans="1:9" x14ac:dyDescent="0.25">
      <c r="A31" s="8" t="s">
        <v>26</v>
      </c>
      <c r="B31" s="9" t="s">
        <v>11</v>
      </c>
      <c r="C31" s="5"/>
      <c r="D31" s="6" t="s">
        <v>13</v>
      </c>
      <c r="E31" s="8" t="s">
        <v>236</v>
      </c>
      <c r="F31" s="5" t="s">
        <v>85</v>
      </c>
      <c r="G31" s="5" t="s">
        <v>84</v>
      </c>
      <c r="H31" s="10">
        <f t="shared" ref="H31:H43" si="0">70.44+70.78</f>
        <v>141.22</v>
      </c>
    </row>
    <row r="32" spans="1:9" x14ac:dyDescent="0.25">
      <c r="A32" s="8" t="s">
        <v>26</v>
      </c>
      <c r="B32" s="9" t="s">
        <v>11</v>
      </c>
      <c r="C32" s="5"/>
      <c r="D32" s="6" t="s">
        <v>13</v>
      </c>
      <c r="E32" s="8" t="s">
        <v>86</v>
      </c>
      <c r="F32" s="5" t="s">
        <v>88</v>
      </c>
      <c r="G32" s="5" t="s">
        <v>87</v>
      </c>
      <c r="H32" s="10">
        <f t="shared" si="0"/>
        <v>141.22</v>
      </c>
    </row>
    <row r="33" spans="1:9" x14ac:dyDescent="0.25">
      <c r="A33" s="8" t="s">
        <v>26</v>
      </c>
      <c r="B33" s="9" t="s">
        <v>11</v>
      </c>
      <c r="C33" s="5"/>
      <c r="D33" s="6" t="s">
        <v>13</v>
      </c>
      <c r="E33" s="8" t="s">
        <v>237</v>
      </c>
      <c r="F33" s="5" t="s">
        <v>90</v>
      </c>
      <c r="G33" s="5" t="s">
        <v>89</v>
      </c>
      <c r="H33" s="10">
        <f t="shared" si="0"/>
        <v>141.22</v>
      </c>
    </row>
    <row r="34" spans="1:9" x14ac:dyDescent="0.25">
      <c r="A34" s="8" t="s">
        <v>26</v>
      </c>
      <c r="B34" s="9" t="s">
        <v>11</v>
      </c>
      <c r="C34" s="5"/>
      <c r="D34" s="6" t="s">
        <v>13</v>
      </c>
      <c r="E34" s="8" t="s">
        <v>91</v>
      </c>
      <c r="F34" s="5" t="s">
        <v>92</v>
      </c>
      <c r="G34" s="5" t="s">
        <v>93</v>
      </c>
      <c r="H34" s="10">
        <f t="shared" si="0"/>
        <v>141.22</v>
      </c>
    </row>
    <row r="35" spans="1:9" x14ac:dyDescent="0.25">
      <c r="A35" s="8" t="s">
        <v>26</v>
      </c>
      <c r="B35" s="9" t="s">
        <v>11</v>
      </c>
      <c r="C35" s="5"/>
      <c r="D35" s="6" t="s">
        <v>13</v>
      </c>
      <c r="E35" s="8" t="s">
        <v>238</v>
      </c>
      <c r="F35" s="5" t="s">
        <v>94</v>
      </c>
      <c r="G35" s="5" t="s">
        <v>95</v>
      </c>
      <c r="H35" s="10">
        <f t="shared" si="0"/>
        <v>141.22</v>
      </c>
    </row>
    <row r="36" spans="1:9" x14ac:dyDescent="0.25">
      <c r="A36" s="8" t="s">
        <v>26</v>
      </c>
      <c r="B36" s="9" t="s">
        <v>11</v>
      </c>
      <c r="C36" s="5"/>
      <c r="D36" s="6" t="s">
        <v>13</v>
      </c>
      <c r="E36" s="8" t="s">
        <v>239</v>
      </c>
      <c r="F36" s="5" t="s">
        <v>96</v>
      </c>
      <c r="G36" s="5" t="s">
        <v>97</v>
      </c>
      <c r="H36" s="10">
        <f t="shared" si="0"/>
        <v>141.22</v>
      </c>
    </row>
    <row r="37" spans="1:9" x14ac:dyDescent="0.25">
      <c r="A37" s="8" t="s">
        <v>26</v>
      </c>
      <c r="B37" s="9" t="s">
        <v>11</v>
      </c>
      <c r="C37" s="5"/>
      <c r="D37" s="6" t="s">
        <v>13</v>
      </c>
      <c r="E37" s="8" t="s">
        <v>240</v>
      </c>
      <c r="F37" s="5" t="s">
        <v>98</v>
      </c>
      <c r="G37" s="5" t="s">
        <v>99</v>
      </c>
      <c r="H37" s="10">
        <f t="shared" si="0"/>
        <v>141.22</v>
      </c>
    </row>
    <row r="38" spans="1:9" x14ac:dyDescent="0.25">
      <c r="A38" s="8" t="s">
        <v>26</v>
      </c>
      <c r="B38" s="9" t="s">
        <v>11</v>
      </c>
      <c r="C38" s="5"/>
      <c r="D38" s="6" t="s">
        <v>13</v>
      </c>
      <c r="E38" s="8" t="s">
        <v>241</v>
      </c>
      <c r="F38" s="5" t="s">
        <v>100</v>
      </c>
      <c r="G38" s="5" t="s">
        <v>101</v>
      </c>
      <c r="H38" s="10">
        <f t="shared" si="0"/>
        <v>141.22</v>
      </c>
    </row>
    <row r="39" spans="1:9" x14ac:dyDescent="0.25">
      <c r="A39" s="8" t="s">
        <v>26</v>
      </c>
      <c r="B39" s="9" t="s">
        <v>11</v>
      </c>
      <c r="C39" s="5"/>
      <c r="D39" s="6" t="s">
        <v>13</v>
      </c>
      <c r="E39" s="8" t="s">
        <v>242</v>
      </c>
      <c r="F39" s="5" t="s">
        <v>102</v>
      </c>
      <c r="G39" s="5" t="s">
        <v>103</v>
      </c>
      <c r="H39" s="10">
        <f t="shared" si="0"/>
        <v>141.22</v>
      </c>
    </row>
    <row r="40" spans="1:9" x14ac:dyDescent="0.25">
      <c r="A40" s="8" t="s">
        <v>26</v>
      </c>
      <c r="B40" s="9" t="s">
        <v>11</v>
      </c>
      <c r="C40" s="5"/>
      <c r="D40" s="6" t="s">
        <v>13</v>
      </c>
      <c r="E40" s="8" t="s">
        <v>104</v>
      </c>
      <c r="F40" s="5" t="s">
        <v>105</v>
      </c>
      <c r="G40" s="5" t="s">
        <v>106</v>
      </c>
      <c r="H40" s="10">
        <f t="shared" si="0"/>
        <v>141.22</v>
      </c>
    </row>
    <row r="41" spans="1:9" x14ac:dyDescent="0.25">
      <c r="A41" s="8" t="s">
        <v>26</v>
      </c>
      <c r="B41" s="9" t="s">
        <v>11</v>
      </c>
      <c r="C41" s="5"/>
      <c r="D41" s="6" t="s">
        <v>13</v>
      </c>
      <c r="E41" s="8" t="s">
        <v>243</v>
      </c>
      <c r="F41" s="5" t="s">
        <v>107</v>
      </c>
      <c r="G41" s="5" t="s">
        <v>108</v>
      </c>
      <c r="H41" s="10">
        <f t="shared" si="0"/>
        <v>141.22</v>
      </c>
    </row>
    <row r="42" spans="1:9" x14ac:dyDescent="0.25">
      <c r="A42" s="8" t="s">
        <v>26</v>
      </c>
      <c r="B42" s="9" t="s">
        <v>11</v>
      </c>
      <c r="C42" s="5"/>
      <c r="D42" s="6" t="s">
        <v>13</v>
      </c>
      <c r="E42" s="8" t="s">
        <v>244</v>
      </c>
      <c r="F42" s="5" t="s">
        <v>109</v>
      </c>
      <c r="G42" s="5" t="s">
        <v>110</v>
      </c>
      <c r="H42" s="10">
        <f t="shared" si="0"/>
        <v>141.22</v>
      </c>
    </row>
    <row r="43" spans="1:9" x14ac:dyDescent="0.25">
      <c r="A43" s="8" t="s">
        <v>26</v>
      </c>
      <c r="B43" s="9" t="s">
        <v>11</v>
      </c>
      <c r="C43" s="5"/>
      <c r="D43" s="6" t="s">
        <v>13</v>
      </c>
      <c r="E43" s="8" t="s">
        <v>111</v>
      </c>
      <c r="F43" s="5" t="s">
        <v>112</v>
      </c>
      <c r="G43" s="5" t="s">
        <v>113</v>
      </c>
      <c r="H43" s="10">
        <f t="shared" si="0"/>
        <v>141.22</v>
      </c>
    </row>
    <row r="44" spans="1:9" x14ac:dyDescent="0.25">
      <c r="A44" s="8" t="s">
        <v>26</v>
      </c>
      <c r="B44" s="9" t="s">
        <v>11</v>
      </c>
      <c r="C44" s="5"/>
      <c r="D44" s="6" t="s">
        <v>13</v>
      </c>
      <c r="E44" s="8" t="s">
        <v>114</v>
      </c>
      <c r="F44" s="5" t="s">
        <v>115</v>
      </c>
      <c r="G44" s="5" t="s">
        <v>116</v>
      </c>
      <c r="H44" s="10">
        <f>70.44+70.79</f>
        <v>141.23000000000002</v>
      </c>
    </row>
    <row r="45" spans="1:9" x14ac:dyDescent="0.25">
      <c r="A45" s="8" t="s">
        <v>26</v>
      </c>
      <c r="B45" s="9" t="s">
        <v>11</v>
      </c>
      <c r="C45" s="5"/>
      <c r="D45" s="6" t="s">
        <v>13</v>
      </c>
      <c r="E45" s="11" t="s">
        <v>245</v>
      </c>
      <c r="F45" s="5" t="s">
        <v>117</v>
      </c>
      <c r="G45" s="5" t="s">
        <v>118</v>
      </c>
      <c r="H45" s="10">
        <f>70.44+70.79</f>
        <v>141.23000000000002</v>
      </c>
    </row>
    <row r="46" spans="1:9" x14ac:dyDescent="0.25">
      <c r="A46" s="8" t="s">
        <v>26</v>
      </c>
      <c r="B46" s="9" t="s">
        <v>11</v>
      </c>
      <c r="C46" s="5"/>
      <c r="D46" s="6" t="s">
        <v>13</v>
      </c>
      <c r="E46" s="8" t="s">
        <v>246</v>
      </c>
      <c r="F46" s="5" t="s">
        <v>119</v>
      </c>
      <c r="G46" s="5" t="s">
        <v>120</v>
      </c>
      <c r="H46" s="10">
        <f>70.44+70.79+421.89</f>
        <v>563.12</v>
      </c>
    </row>
    <row r="47" spans="1:9" x14ac:dyDescent="0.25">
      <c r="A47" s="8" t="s">
        <v>26</v>
      </c>
      <c r="B47" s="9" t="s">
        <v>11</v>
      </c>
      <c r="C47" s="5"/>
      <c r="D47" s="6" t="s">
        <v>13</v>
      </c>
      <c r="E47" s="8" t="s">
        <v>247</v>
      </c>
      <c r="F47" s="5" t="s">
        <v>121</v>
      </c>
      <c r="G47" s="5" t="s">
        <v>122</v>
      </c>
      <c r="H47" s="10">
        <f>70.44+70.79</f>
        <v>141.23000000000002</v>
      </c>
      <c r="I47" s="3" t="s">
        <v>12</v>
      </c>
    </row>
    <row r="48" spans="1:9" x14ac:dyDescent="0.25">
      <c r="A48" s="8" t="s">
        <v>26</v>
      </c>
      <c r="B48" s="6" t="s">
        <v>11</v>
      </c>
      <c r="C48" s="5"/>
      <c r="D48" s="6" t="s">
        <v>13</v>
      </c>
      <c r="E48" s="5" t="s">
        <v>151</v>
      </c>
      <c r="F48" s="5" t="s">
        <v>152</v>
      </c>
      <c r="G48" s="5" t="s">
        <v>153</v>
      </c>
      <c r="H48" s="7">
        <v>193.5</v>
      </c>
      <c r="I48" s="3" t="s">
        <v>12</v>
      </c>
    </row>
    <row r="49" spans="1:8" x14ac:dyDescent="0.25">
      <c r="A49" s="8" t="s">
        <v>26</v>
      </c>
      <c r="B49" s="6" t="s">
        <v>11</v>
      </c>
      <c r="C49" s="5"/>
      <c r="D49" s="6" t="s">
        <v>13</v>
      </c>
      <c r="E49" s="5" t="s">
        <v>154</v>
      </c>
      <c r="F49" s="5" t="s">
        <v>224</v>
      </c>
      <c r="G49" s="5" t="s">
        <v>155</v>
      </c>
      <c r="H49" s="7">
        <v>193.5</v>
      </c>
    </row>
    <row r="50" spans="1:8" x14ac:dyDescent="0.25">
      <c r="A50" s="8" t="s">
        <v>26</v>
      </c>
      <c r="B50" s="6" t="s">
        <v>11</v>
      </c>
      <c r="C50" s="5"/>
      <c r="D50" s="6" t="s">
        <v>13</v>
      </c>
      <c r="E50" s="5" t="s">
        <v>248</v>
      </c>
      <c r="F50" s="15" t="s">
        <v>156</v>
      </c>
      <c r="G50" s="12" t="s">
        <v>157</v>
      </c>
      <c r="H50" s="7">
        <v>421.89</v>
      </c>
    </row>
    <row r="51" spans="1:8" x14ac:dyDescent="0.25">
      <c r="A51" s="8" t="s">
        <v>26</v>
      </c>
      <c r="B51" s="6" t="s">
        <v>11</v>
      </c>
      <c r="C51" s="5"/>
      <c r="D51" s="6" t="s">
        <v>13</v>
      </c>
      <c r="E51" s="5" t="s">
        <v>249</v>
      </c>
      <c r="F51" s="15" t="s">
        <v>158</v>
      </c>
      <c r="G51" s="12" t="s">
        <v>159</v>
      </c>
      <c r="H51" s="7">
        <v>421.89</v>
      </c>
    </row>
    <row r="52" spans="1:8" x14ac:dyDescent="0.25">
      <c r="A52" s="8" t="s">
        <v>26</v>
      </c>
      <c r="B52" s="6" t="s">
        <v>11</v>
      </c>
      <c r="C52" s="5"/>
      <c r="D52" s="6" t="s">
        <v>13</v>
      </c>
      <c r="E52" s="5" t="s">
        <v>250</v>
      </c>
      <c r="F52" s="5" t="s">
        <v>160</v>
      </c>
      <c r="G52" s="12" t="s">
        <v>161</v>
      </c>
      <c r="H52" s="7">
        <v>421.89</v>
      </c>
    </row>
    <row r="53" spans="1:8" x14ac:dyDescent="0.25">
      <c r="A53" s="8" t="s">
        <v>26</v>
      </c>
      <c r="B53" s="6" t="s">
        <v>11</v>
      </c>
      <c r="C53" s="5"/>
      <c r="D53" s="6" t="s">
        <v>13</v>
      </c>
      <c r="E53" s="5" t="s">
        <v>162</v>
      </c>
      <c r="F53" s="15" t="s">
        <v>163</v>
      </c>
      <c r="G53" s="12" t="s">
        <v>164</v>
      </c>
      <c r="H53" s="7">
        <v>421.89</v>
      </c>
    </row>
    <row r="54" spans="1:8" x14ac:dyDescent="0.25">
      <c r="A54" s="8" t="s">
        <v>26</v>
      </c>
      <c r="B54" s="6" t="s">
        <v>11</v>
      </c>
      <c r="C54" s="5"/>
      <c r="D54" s="6" t="s">
        <v>13</v>
      </c>
      <c r="E54" s="5" t="s">
        <v>251</v>
      </c>
      <c r="F54" s="15" t="s">
        <v>165</v>
      </c>
      <c r="G54" s="12" t="s">
        <v>166</v>
      </c>
      <c r="H54" s="7">
        <v>421.89</v>
      </c>
    </row>
    <row r="55" spans="1:8" x14ac:dyDescent="0.25">
      <c r="A55" s="8" t="s">
        <v>26</v>
      </c>
      <c r="B55" s="6" t="s">
        <v>11</v>
      </c>
      <c r="C55" s="5"/>
      <c r="D55" s="6" t="s">
        <v>13</v>
      </c>
      <c r="E55" s="5" t="s">
        <v>252</v>
      </c>
      <c r="F55" s="15" t="s">
        <v>167</v>
      </c>
      <c r="G55" s="12" t="s">
        <v>168</v>
      </c>
      <c r="H55" s="7">
        <v>421.89</v>
      </c>
    </row>
    <row r="56" spans="1:8" x14ac:dyDescent="0.25">
      <c r="A56" s="8" t="s">
        <v>26</v>
      </c>
      <c r="B56" s="6" t="s">
        <v>11</v>
      </c>
      <c r="C56" s="5"/>
      <c r="D56" s="6" t="s">
        <v>13</v>
      </c>
      <c r="E56" s="5" t="s">
        <v>253</v>
      </c>
      <c r="F56" s="15" t="s">
        <v>169</v>
      </c>
      <c r="G56" s="12" t="s">
        <v>170</v>
      </c>
      <c r="H56" s="7">
        <v>421.89</v>
      </c>
    </row>
    <row r="57" spans="1:8" x14ac:dyDescent="0.25">
      <c r="A57" s="8" t="s">
        <v>26</v>
      </c>
      <c r="B57" s="6" t="s">
        <v>11</v>
      </c>
      <c r="C57" s="5"/>
      <c r="D57" s="6" t="s">
        <v>13</v>
      </c>
      <c r="E57" s="5" t="s">
        <v>254</v>
      </c>
      <c r="F57" s="12" t="s">
        <v>171</v>
      </c>
      <c r="G57" s="12" t="s">
        <v>172</v>
      </c>
      <c r="H57" s="7">
        <v>60.38</v>
      </c>
    </row>
    <row r="58" spans="1:8" x14ac:dyDescent="0.25">
      <c r="A58" s="8" t="s">
        <v>26</v>
      </c>
      <c r="B58" s="6" t="s">
        <v>11</v>
      </c>
      <c r="C58" s="5"/>
      <c r="D58" s="6" t="s">
        <v>13</v>
      </c>
      <c r="E58" s="5" t="s">
        <v>173</v>
      </c>
      <c r="F58" s="12" t="s">
        <v>174</v>
      </c>
      <c r="G58" s="12" t="s">
        <v>175</v>
      </c>
      <c r="H58" s="7">
        <v>60.38</v>
      </c>
    </row>
    <row r="59" spans="1:8" x14ac:dyDescent="0.25">
      <c r="A59" s="8" t="s">
        <v>26</v>
      </c>
      <c r="B59" s="6" t="s">
        <v>11</v>
      </c>
      <c r="C59" s="5"/>
      <c r="D59" s="6" t="s">
        <v>13</v>
      </c>
      <c r="E59" s="5" t="s">
        <v>255</v>
      </c>
      <c r="F59" s="12" t="s">
        <v>176</v>
      </c>
      <c r="G59" s="12" t="s">
        <v>177</v>
      </c>
      <c r="H59" s="7">
        <v>60.38</v>
      </c>
    </row>
    <row r="60" spans="1:8" x14ac:dyDescent="0.25">
      <c r="A60" s="8" t="s">
        <v>26</v>
      </c>
      <c r="B60" s="6" t="s">
        <v>11</v>
      </c>
      <c r="C60" s="5"/>
      <c r="D60" s="6" t="s">
        <v>13</v>
      </c>
      <c r="E60" s="5" t="s">
        <v>256</v>
      </c>
      <c r="F60" s="12" t="s">
        <v>178</v>
      </c>
      <c r="G60" s="12" t="s">
        <v>179</v>
      </c>
      <c r="H60" s="7">
        <v>60.38</v>
      </c>
    </row>
    <row r="61" spans="1:8" x14ac:dyDescent="0.25">
      <c r="A61" s="8" t="s">
        <v>26</v>
      </c>
      <c r="B61" s="6" t="s">
        <v>11</v>
      </c>
      <c r="C61" s="5"/>
      <c r="D61" s="6" t="s">
        <v>13</v>
      </c>
      <c r="E61" s="5" t="s">
        <v>257</v>
      </c>
      <c r="F61" s="12" t="s">
        <v>180</v>
      </c>
      <c r="G61" s="12" t="s">
        <v>181</v>
      </c>
      <c r="H61" s="7">
        <v>60.38</v>
      </c>
    </row>
    <row r="62" spans="1:8" x14ac:dyDescent="0.25">
      <c r="A62" s="8" t="s">
        <v>26</v>
      </c>
      <c r="B62" s="6" t="s">
        <v>11</v>
      </c>
      <c r="C62" s="5"/>
      <c r="D62" s="6" t="s">
        <v>13</v>
      </c>
      <c r="E62" s="5" t="s">
        <v>182</v>
      </c>
      <c r="F62" s="12" t="s">
        <v>183</v>
      </c>
      <c r="G62" s="12" t="s">
        <v>184</v>
      </c>
      <c r="H62" s="7">
        <v>60.38</v>
      </c>
    </row>
    <row r="63" spans="1:8" x14ac:dyDescent="0.25">
      <c r="A63" s="8" t="s">
        <v>26</v>
      </c>
      <c r="B63" s="6" t="s">
        <v>11</v>
      </c>
      <c r="C63" s="5"/>
      <c r="D63" s="6" t="s">
        <v>13</v>
      </c>
      <c r="E63" s="5" t="s">
        <v>258</v>
      </c>
      <c r="F63" s="12" t="s">
        <v>185</v>
      </c>
      <c r="G63" s="12" t="s">
        <v>186</v>
      </c>
      <c r="H63" s="7">
        <v>60.38</v>
      </c>
    </row>
    <row r="64" spans="1:8" x14ac:dyDescent="0.25">
      <c r="A64" s="8" t="s">
        <v>26</v>
      </c>
      <c r="B64" s="6" t="s">
        <v>11</v>
      </c>
      <c r="C64" s="5"/>
      <c r="D64" s="6" t="s">
        <v>13</v>
      </c>
      <c r="E64" s="5" t="s">
        <v>187</v>
      </c>
      <c r="F64" s="12" t="s">
        <v>188</v>
      </c>
      <c r="G64" s="12" t="s">
        <v>189</v>
      </c>
      <c r="H64" s="7">
        <v>60.38</v>
      </c>
    </row>
    <row r="65" spans="1:8" x14ac:dyDescent="0.25">
      <c r="A65" s="8" t="s">
        <v>26</v>
      </c>
      <c r="B65" s="6" t="s">
        <v>11</v>
      </c>
      <c r="C65" s="5"/>
      <c r="D65" s="6" t="s">
        <v>13</v>
      </c>
      <c r="E65" s="5" t="s">
        <v>259</v>
      </c>
      <c r="F65" s="12" t="s">
        <v>190</v>
      </c>
      <c r="G65" s="12" t="s">
        <v>191</v>
      </c>
      <c r="H65" s="7">
        <v>60.38</v>
      </c>
    </row>
    <row r="66" spans="1:8" x14ac:dyDescent="0.25">
      <c r="A66" s="8" t="s">
        <v>26</v>
      </c>
      <c r="B66" s="6" t="s">
        <v>11</v>
      </c>
      <c r="C66" s="5"/>
      <c r="D66" s="6" t="s">
        <v>13</v>
      </c>
      <c r="E66" s="5" t="s">
        <v>260</v>
      </c>
      <c r="F66" s="12" t="s">
        <v>192</v>
      </c>
      <c r="G66" s="12" t="s">
        <v>193</v>
      </c>
      <c r="H66" s="7">
        <v>60.38</v>
      </c>
    </row>
    <row r="67" spans="1:8" x14ac:dyDescent="0.25">
      <c r="A67" s="8" t="s">
        <v>26</v>
      </c>
      <c r="B67" s="6" t="s">
        <v>11</v>
      </c>
      <c r="C67" s="5"/>
      <c r="D67" s="6" t="s">
        <v>13</v>
      </c>
      <c r="E67" s="5" t="s">
        <v>261</v>
      </c>
      <c r="F67" s="12" t="s">
        <v>194</v>
      </c>
      <c r="G67" s="12" t="s">
        <v>195</v>
      </c>
      <c r="H67" s="7">
        <v>60.38</v>
      </c>
    </row>
    <row r="68" spans="1:8" x14ac:dyDescent="0.25">
      <c r="A68" s="8" t="s">
        <v>26</v>
      </c>
      <c r="B68" s="6" t="s">
        <v>11</v>
      </c>
      <c r="C68" s="5"/>
      <c r="D68" s="6" t="s">
        <v>13</v>
      </c>
      <c r="E68" s="5" t="s">
        <v>262</v>
      </c>
      <c r="F68" s="12" t="s">
        <v>196</v>
      </c>
      <c r="G68" s="12" t="s">
        <v>197</v>
      </c>
      <c r="H68" s="7">
        <v>60.38</v>
      </c>
    </row>
    <row r="69" spans="1:8" x14ac:dyDescent="0.25">
      <c r="A69" s="8" t="s">
        <v>26</v>
      </c>
      <c r="B69" s="6" t="s">
        <v>11</v>
      </c>
      <c r="C69" s="5"/>
      <c r="D69" s="6" t="s">
        <v>13</v>
      </c>
      <c r="E69" s="5" t="s">
        <v>263</v>
      </c>
      <c r="F69" s="12" t="s">
        <v>198</v>
      </c>
      <c r="G69" s="12" t="s">
        <v>199</v>
      </c>
      <c r="H69" s="7">
        <v>60.38</v>
      </c>
    </row>
    <row r="70" spans="1:8" x14ac:dyDescent="0.25">
      <c r="A70" s="8" t="s">
        <v>26</v>
      </c>
      <c r="B70" s="6" t="s">
        <v>11</v>
      </c>
      <c r="C70" s="5"/>
      <c r="D70" s="6" t="s">
        <v>13</v>
      </c>
      <c r="E70" s="5" t="s">
        <v>264</v>
      </c>
      <c r="F70" s="5" t="s">
        <v>200</v>
      </c>
      <c r="G70" s="5" t="s">
        <v>201</v>
      </c>
      <c r="H70" s="7">
        <v>66.67</v>
      </c>
    </row>
    <row r="71" spans="1:8" x14ac:dyDescent="0.25">
      <c r="A71" s="8" t="s">
        <v>26</v>
      </c>
      <c r="B71" s="6" t="s">
        <v>11</v>
      </c>
      <c r="C71" s="5"/>
      <c r="D71" s="6" t="s">
        <v>13</v>
      </c>
      <c r="E71" s="5" t="s">
        <v>265</v>
      </c>
      <c r="F71" s="5" t="s">
        <v>202</v>
      </c>
      <c r="G71" s="5" t="s">
        <v>203</v>
      </c>
      <c r="H71" s="7">
        <v>66.67</v>
      </c>
    </row>
    <row r="72" spans="1:8" x14ac:dyDescent="0.25">
      <c r="A72" s="8" t="s">
        <v>26</v>
      </c>
      <c r="B72" s="6" t="s">
        <v>11</v>
      </c>
      <c r="C72" s="5"/>
      <c r="D72" s="6" t="s">
        <v>13</v>
      </c>
      <c r="E72" s="5" t="s">
        <v>266</v>
      </c>
      <c r="F72" s="5" t="s">
        <v>204</v>
      </c>
      <c r="G72" s="5" t="s">
        <v>205</v>
      </c>
      <c r="H72" s="7">
        <v>66.67</v>
      </c>
    </row>
    <row r="73" spans="1:8" x14ac:dyDescent="0.25">
      <c r="A73" s="8" t="s">
        <v>26</v>
      </c>
      <c r="B73" s="6" t="s">
        <v>11</v>
      </c>
      <c r="C73" s="5"/>
      <c r="D73" s="6" t="s">
        <v>13</v>
      </c>
      <c r="E73" s="5" t="s">
        <v>206</v>
      </c>
      <c r="F73" s="5" t="s">
        <v>207</v>
      </c>
      <c r="G73" s="5" t="s">
        <v>208</v>
      </c>
      <c r="H73" s="7">
        <v>66.67</v>
      </c>
    </row>
    <row r="74" spans="1:8" x14ac:dyDescent="0.25">
      <c r="A74" s="8" t="s">
        <v>26</v>
      </c>
      <c r="B74" s="6" t="s">
        <v>11</v>
      </c>
      <c r="C74" s="5"/>
      <c r="D74" s="6" t="s">
        <v>13</v>
      </c>
      <c r="E74" s="5" t="s">
        <v>209</v>
      </c>
      <c r="F74" s="5" t="s">
        <v>210</v>
      </c>
      <c r="G74" s="5" t="s">
        <v>211</v>
      </c>
      <c r="H74" s="7">
        <v>66.67</v>
      </c>
    </row>
    <row r="75" spans="1:8" x14ac:dyDescent="0.25">
      <c r="A75" s="8" t="s">
        <v>26</v>
      </c>
      <c r="B75" s="6" t="s">
        <v>11</v>
      </c>
      <c r="C75" s="5"/>
      <c r="D75" s="6" t="s">
        <v>13</v>
      </c>
      <c r="E75" s="5" t="s">
        <v>267</v>
      </c>
      <c r="F75" s="5" t="s">
        <v>212</v>
      </c>
      <c r="G75" s="5" t="s">
        <v>213</v>
      </c>
      <c r="H75" s="7">
        <v>66.67</v>
      </c>
    </row>
    <row r="76" spans="1:8" x14ac:dyDescent="0.25">
      <c r="A76" s="8" t="s">
        <v>26</v>
      </c>
      <c r="B76" s="6" t="s">
        <v>11</v>
      </c>
      <c r="C76" s="5"/>
      <c r="D76" s="6" t="s">
        <v>13</v>
      </c>
      <c r="E76" s="5" t="s">
        <v>214</v>
      </c>
      <c r="F76" s="5" t="s">
        <v>215</v>
      </c>
      <c r="G76" s="5" t="s">
        <v>216</v>
      </c>
      <c r="H76" s="7">
        <v>66.67</v>
      </c>
    </row>
    <row r="77" spans="1:8" x14ac:dyDescent="0.25">
      <c r="A77" s="8" t="s">
        <v>26</v>
      </c>
      <c r="B77" s="6" t="s">
        <v>11</v>
      </c>
      <c r="C77" s="5"/>
      <c r="D77" s="6" t="s">
        <v>13</v>
      </c>
      <c r="E77" s="5" t="s">
        <v>268</v>
      </c>
      <c r="F77" s="5" t="s">
        <v>217</v>
      </c>
      <c r="G77" s="5" t="s">
        <v>218</v>
      </c>
      <c r="H77" s="7">
        <v>66.67</v>
      </c>
    </row>
    <row r="78" spans="1:8" x14ac:dyDescent="0.25">
      <c r="A78" s="8" t="s">
        <v>26</v>
      </c>
      <c r="B78" s="6" t="s">
        <v>11</v>
      </c>
      <c r="C78" s="5"/>
      <c r="D78" s="6" t="s">
        <v>13</v>
      </c>
      <c r="E78" s="5" t="s">
        <v>269</v>
      </c>
      <c r="F78" s="5" t="s">
        <v>219</v>
      </c>
      <c r="G78" s="5" t="s">
        <v>220</v>
      </c>
      <c r="H78" s="7">
        <v>66.67</v>
      </c>
    </row>
    <row r="79" spans="1:8" x14ac:dyDescent="0.25">
      <c r="A79" s="8" t="s">
        <v>26</v>
      </c>
      <c r="B79" s="6" t="s">
        <v>11</v>
      </c>
      <c r="C79" s="5"/>
      <c r="D79" s="6" t="s">
        <v>13</v>
      </c>
      <c r="E79" s="13" t="s">
        <v>270</v>
      </c>
      <c r="F79" s="16" t="s">
        <v>124</v>
      </c>
      <c r="G79" s="5" t="s">
        <v>125</v>
      </c>
      <c r="H79" s="7">
        <v>363.82</v>
      </c>
    </row>
    <row r="80" spans="1:8" x14ac:dyDescent="0.25">
      <c r="A80" s="8" t="s">
        <v>26</v>
      </c>
      <c r="B80" s="6" t="s">
        <v>11</v>
      </c>
      <c r="C80" s="5"/>
      <c r="D80" s="6" t="s">
        <v>13</v>
      </c>
      <c r="E80" s="13" t="s">
        <v>271</v>
      </c>
      <c r="F80" s="16" t="s">
        <v>126</v>
      </c>
      <c r="G80" s="5" t="s">
        <v>221</v>
      </c>
      <c r="H80" s="7">
        <v>363.82</v>
      </c>
    </row>
    <row r="81" spans="1:9" x14ac:dyDescent="0.25">
      <c r="A81" s="8" t="s">
        <v>26</v>
      </c>
      <c r="B81" s="6" t="s">
        <v>11</v>
      </c>
      <c r="C81" s="5"/>
      <c r="D81" s="6" t="s">
        <v>13</v>
      </c>
      <c r="E81" s="14" t="s">
        <v>272</v>
      </c>
      <c r="F81" s="16" t="s">
        <v>127</v>
      </c>
      <c r="G81" s="5" t="s">
        <v>128</v>
      </c>
      <c r="H81" s="7">
        <v>363.82</v>
      </c>
    </row>
    <row r="82" spans="1:9" x14ac:dyDescent="0.25">
      <c r="A82" s="8" t="s">
        <v>26</v>
      </c>
      <c r="B82" s="6" t="s">
        <v>11</v>
      </c>
      <c r="C82" s="5"/>
      <c r="D82" s="6" t="s">
        <v>13</v>
      </c>
      <c r="E82" s="13" t="s">
        <v>123</v>
      </c>
      <c r="F82" s="16" t="s">
        <v>129</v>
      </c>
      <c r="G82" s="5" t="s">
        <v>222</v>
      </c>
      <c r="H82" s="7">
        <v>363.82</v>
      </c>
    </row>
    <row r="83" spans="1:9" x14ac:dyDescent="0.25">
      <c r="A83" s="8" t="s">
        <v>26</v>
      </c>
      <c r="B83" s="6" t="s">
        <v>11</v>
      </c>
      <c r="C83" s="5"/>
      <c r="D83" s="6" t="s">
        <v>13</v>
      </c>
      <c r="E83" s="13" t="s">
        <v>227</v>
      </c>
      <c r="F83" s="16" t="s">
        <v>130</v>
      </c>
      <c r="G83" s="5" t="s">
        <v>131</v>
      </c>
      <c r="H83" s="7">
        <v>363.82</v>
      </c>
    </row>
    <row r="84" spans="1:9" x14ac:dyDescent="0.25">
      <c r="A84" s="8" t="s">
        <v>26</v>
      </c>
      <c r="B84" s="6" t="s">
        <v>11</v>
      </c>
      <c r="C84" s="5"/>
      <c r="D84" s="6" t="s">
        <v>13</v>
      </c>
      <c r="E84" s="13" t="s">
        <v>228</v>
      </c>
      <c r="F84" s="16" t="s">
        <v>132</v>
      </c>
      <c r="G84" s="5" t="s">
        <v>133</v>
      </c>
      <c r="H84" s="7">
        <v>363.82</v>
      </c>
    </row>
    <row r="85" spans="1:9" x14ac:dyDescent="0.25">
      <c r="A85" s="8" t="s">
        <v>26</v>
      </c>
      <c r="B85" s="6" t="s">
        <v>11</v>
      </c>
      <c r="C85" s="5"/>
      <c r="D85" s="6" t="s">
        <v>13</v>
      </c>
      <c r="E85" s="13" t="s">
        <v>273</v>
      </c>
      <c r="F85" s="16" t="s">
        <v>134</v>
      </c>
      <c r="G85" s="5" t="s">
        <v>135</v>
      </c>
      <c r="H85" s="7">
        <v>363.82</v>
      </c>
    </row>
    <row r="86" spans="1:9" x14ac:dyDescent="0.25">
      <c r="A86" s="8" t="s">
        <v>26</v>
      </c>
      <c r="B86" s="6" t="s">
        <v>11</v>
      </c>
      <c r="C86" s="5"/>
      <c r="D86" s="6" t="s">
        <v>13</v>
      </c>
      <c r="E86" s="13" t="s">
        <v>229</v>
      </c>
      <c r="F86" s="16" t="s">
        <v>136</v>
      </c>
      <c r="G86" s="5" t="s">
        <v>137</v>
      </c>
      <c r="H86" s="7">
        <v>363.82</v>
      </c>
    </row>
    <row r="87" spans="1:9" x14ac:dyDescent="0.25">
      <c r="A87" s="8" t="s">
        <v>26</v>
      </c>
      <c r="B87" s="6" t="s">
        <v>11</v>
      </c>
      <c r="C87" s="5"/>
      <c r="D87" s="6" t="s">
        <v>13</v>
      </c>
      <c r="E87" s="13" t="s">
        <v>230</v>
      </c>
      <c r="F87" s="16" t="s">
        <v>138</v>
      </c>
      <c r="G87" s="5" t="s">
        <v>139</v>
      </c>
      <c r="H87" s="7">
        <v>363.82</v>
      </c>
    </row>
    <row r="88" spans="1:9" x14ac:dyDescent="0.25">
      <c r="A88" s="8" t="s">
        <v>26</v>
      </c>
      <c r="B88" s="6" t="s">
        <v>11</v>
      </c>
      <c r="C88" s="5"/>
      <c r="D88" s="6" t="s">
        <v>13</v>
      </c>
      <c r="E88" s="13" t="s">
        <v>231</v>
      </c>
      <c r="F88" s="16" t="s">
        <v>140</v>
      </c>
      <c r="G88" s="5" t="s">
        <v>141</v>
      </c>
      <c r="H88" s="7">
        <v>363.82</v>
      </c>
    </row>
    <row r="89" spans="1:9" x14ac:dyDescent="0.25">
      <c r="A89" s="8" t="s">
        <v>26</v>
      </c>
      <c r="B89" s="6" t="s">
        <v>11</v>
      </c>
      <c r="C89" s="5"/>
      <c r="D89" s="6" t="s">
        <v>13</v>
      </c>
      <c r="E89" s="13" t="s">
        <v>274</v>
      </c>
      <c r="F89" s="16" t="s">
        <v>142</v>
      </c>
      <c r="G89" s="5" t="s">
        <v>143</v>
      </c>
      <c r="H89" s="7">
        <v>363.82</v>
      </c>
    </row>
    <row r="90" spans="1:9" x14ac:dyDescent="0.25">
      <c r="A90" s="8" t="s">
        <v>26</v>
      </c>
      <c r="B90" s="6" t="s">
        <v>11</v>
      </c>
      <c r="C90" s="5"/>
      <c r="D90" s="6" t="s">
        <v>13</v>
      </c>
      <c r="E90" s="13" t="s">
        <v>151</v>
      </c>
      <c r="F90" s="17" t="s">
        <v>223</v>
      </c>
      <c r="G90" s="8" t="s">
        <v>153</v>
      </c>
      <c r="H90" s="7">
        <v>100</v>
      </c>
    </row>
    <row r="91" spans="1:9" x14ac:dyDescent="0.25">
      <c r="A91" s="8" t="s">
        <v>26</v>
      </c>
      <c r="B91" s="6" t="s">
        <v>11</v>
      </c>
      <c r="C91" s="5"/>
      <c r="D91" s="6" t="s">
        <v>13</v>
      </c>
      <c r="E91" s="13" t="s">
        <v>154</v>
      </c>
      <c r="F91" s="17" t="s">
        <v>224</v>
      </c>
      <c r="G91" s="8" t="s">
        <v>155</v>
      </c>
      <c r="H91" s="7">
        <v>100</v>
      </c>
    </row>
    <row r="92" spans="1:9" x14ac:dyDescent="0.25">
      <c r="A92" s="8" t="s">
        <v>26</v>
      </c>
      <c r="B92" s="6" t="s">
        <v>11</v>
      </c>
      <c r="C92" s="5"/>
      <c r="D92" s="6" t="s">
        <v>13</v>
      </c>
      <c r="E92" s="13" t="s">
        <v>232</v>
      </c>
      <c r="F92" s="17" t="s">
        <v>225</v>
      </c>
      <c r="G92" s="8" t="s">
        <v>226</v>
      </c>
      <c r="H92" s="7">
        <v>100</v>
      </c>
      <c r="I92" s="3" t="s">
        <v>12</v>
      </c>
    </row>
    <row r="94" spans="1:9" x14ac:dyDescent="0.25">
      <c r="I94" s="3" t="s">
        <v>12</v>
      </c>
    </row>
  </sheetData>
  <mergeCells count="3">
    <mergeCell ref="A1:H1"/>
    <mergeCell ref="A2:H2"/>
    <mergeCell ref="A3:H3"/>
  </mergeCells>
  <pageMargins left="0.25" right="0.37" top="0.39" bottom="0.4" header="0.31496062992125984" footer="0.31496062992125984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C27" sqref="C27"/>
    </sheetView>
  </sheetViews>
  <sheetFormatPr baseColWidth="10" defaultRowHeight="15" x14ac:dyDescent="0.25"/>
  <cols>
    <col min="3" max="3" width="35.42578125" bestFit="1" customWidth="1"/>
    <col min="4" max="4" width="25" customWidth="1"/>
    <col min="5" max="5" width="30.7109375" customWidth="1"/>
  </cols>
  <sheetData>
    <row r="1" spans="1:6" x14ac:dyDescent="0.25">
      <c r="A1" s="4"/>
      <c r="B1" s="4"/>
      <c r="C1" s="4"/>
      <c r="D1" s="4"/>
      <c r="E1" s="4"/>
      <c r="F1" s="4"/>
    </row>
    <row r="2" spans="1:6" x14ac:dyDescent="0.25">
      <c r="A2" s="4"/>
      <c r="B2" s="4"/>
      <c r="C2" s="4"/>
      <c r="D2" s="4"/>
      <c r="E2" s="4"/>
      <c r="F2" s="4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 A JUNIO 2014</vt:lpstr>
      <vt:lpstr>Hoja1</vt:lpstr>
      <vt:lpstr>'ENERO A JUNIO 2014'!Área_de_impresión</vt:lpstr>
    </vt:vector>
  </TitlesOfParts>
  <Company>ITSUR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Veronica Guzmán Zavala</cp:lastModifiedBy>
  <cp:lastPrinted>2017-07-03T23:46:05Z</cp:lastPrinted>
  <dcterms:created xsi:type="dcterms:W3CDTF">2013-08-14T18:47:22Z</dcterms:created>
  <dcterms:modified xsi:type="dcterms:W3CDTF">2017-07-03T23:46:47Z</dcterms:modified>
</cp:coreProperties>
</file>