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INFORMACION CONTABLE\DESGLOSE Y MEMORIA\"/>
    </mc:Choice>
  </mc:AlternateContent>
  <bookViews>
    <workbookView xWindow="240" yWindow="15" windowWidth="15480" windowHeight="11640"/>
  </bookViews>
  <sheets>
    <sheet name="ESF-01" sheetId="26" r:id="rId1"/>
    <sheet name="ESF-02 " sheetId="27" r:id="rId2"/>
    <sheet name="ESF-03" sheetId="28" r:id="rId3"/>
    <sheet name="ESF-08" sheetId="31" r:id="rId4"/>
    <sheet name="ESF-12 " sheetId="37" r:id="rId5"/>
    <sheet name="ERA-01" sheetId="41" r:id="rId6"/>
    <sheet name="ERA-02" sheetId="42" r:id="rId7"/>
    <sheet name="ERA-03 " sheetId="43" r:id="rId8"/>
    <sheet name="VHP-01" sheetId="44" r:id="rId9"/>
    <sheet name="VHP-02" sheetId="45" r:id="rId10"/>
    <sheet name="EFE-01  " sheetId="46" r:id="rId11"/>
    <sheet name="EFE-02" sheetId="47" r:id="rId12"/>
    <sheet name="Memoria" sheetId="58" r:id="rId13"/>
  </sheets>
  <definedNames>
    <definedName name="_xlnm.Print_Area" localSheetId="10">'EFE-01  '!$A$1:$E$31</definedName>
    <definedName name="_xlnm.Print_Area" localSheetId="11">'EFE-02'!$A$1:$F$24</definedName>
    <definedName name="_xlnm.Print_Area" localSheetId="5">'ERA-01'!$A$1:$F$53</definedName>
    <definedName name="_xlnm.Print_Area" localSheetId="6">'ERA-02'!$A$1:$E$18</definedName>
    <definedName name="_xlnm.Print_Area" localSheetId="7">'ERA-03 '!$A$1:$G$85</definedName>
    <definedName name="_xlnm.Print_Area" localSheetId="0">'ESF-01'!$A$1:$F$91</definedName>
    <definedName name="_xlnm.Print_Area" localSheetId="1">'ESF-02 '!$A$1:$E$31</definedName>
    <definedName name="_xlnm.Print_Area" localSheetId="2">'ESF-03'!$A$1:$I$33</definedName>
    <definedName name="_xlnm.Print_Area" localSheetId="3">'ESF-08'!$A$1:$F$69</definedName>
    <definedName name="_xlnm.Print_Area" localSheetId="4">'ESF-12 '!$A$1:$H$32</definedName>
    <definedName name="_xlnm.Print_Area" localSheetId="12">Memoria!$A$1:$E$39</definedName>
    <definedName name="_xlnm.Print_Area" localSheetId="8">'VHP-01'!$A$1:$G$27</definedName>
    <definedName name="_xlnm.Print_Area" localSheetId="9">'VHP-02'!$A$1:$F$34</definedName>
    <definedName name="_xlnm.Print_Titles" localSheetId="10">'EFE-01  '!$1:$7</definedName>
    <definedName name="_xlnm.Print_Titles" localSheetId="5">'ERA-01'!$1:$7</definedName>
    <definedName name="_xlnm.Print_Titles" localSheetId="7">'ERA-03 '!$1:$7</definedName>
  </definedNames>
  <calcPr calcId="162913"/>
</workbook>
</file>

<file path=xl/calcChain.xml><?xml version="1.0" encoding="utf-8"?>
<calcChain xmlns="http://schemas.openxmlformats.org/spreadsheetml/2006/main">
  <c r="C76" i="43" l="1"/>
  <c r="D76" i="43"/>
  <c r="E40" i="31"/>
  <c r="D40" i="31"/>
  <c r="C69" i="26"/>
  <c r="C21" i="46" l="1"/>
  <c r="D22" i="46"/>
  <c r="E22" i="46" l="1"/>
  <c r="C26" i="45"/>
  <c r="C22" i="37"/>
  <c r="C23" i="37" s="1"/>
  <c r="D61" i="31"/>
  <c r="C61" i="31"/>
  <c r="C40" i="31"/>
  <c r="E26" i="45"/>
  <c r="D26" i="45"/>
  <c r="C13" i="47"/>
  <c r="D22" i="37"/>
  <c r="D23" i="37" s="1"/>
  <c r="E22" i="37"/>
  <c r="E23" i="37" s="1"/>
  <c r="F22" i="37"/>
  <c r="F23" i="37" s="1"/>
  <c r="G22" i="37"/>
  <c r="G23" i="37" s="1"/>
  <c r="C14" i="28"/>
  <c r="D14" i="28"/>
  <c r="E14" i="28"/>
  <c r="F14" i="28"/>
  <c r="G14" i="28"/>
  <c r="C24" i="28"/>
  <c r="D24" i="28"/>
  <c r="E24" i="28"/>
  <c r="F24" i="28"/>
  <c r="G24" i="28"/>
  <c r="C14" i="27"/>
  <c r="D14" i="27"/>
  <c r="E14" i="27"/>
  <c r="C23" i="27"/>
  <c r="D23" i="27"/>
  <c r="E23" i="27"/>
  <c r="C21" i="26"/>
  <c r="C56" i="26"/>
  <c r="C82" i="26"/>
  <c r="E18" i="44"/>
  <c r="D18" i="44"/>
  <c r="C18" i="44"/>
  <c r="E61" i="31"/>
  <c r="E12" i="31"/>
  <c r="D12" i="31"/>
  <c r="C12" i="31"/>
</calcChain>
</file>

<file path=xl/sharedStrings.xml><?xml version="1.0" encoding="utf-8"?>
<sst xmlns="http://schemas.openxmlformats.org/spreadsheetml/2006/main" count="611" uniqueCount="370">
  <si>
    <t>SALDO INICIAL</t>
  </si>
  <si>
    <t>SALDO FINAL</t>
  </si>
  <si>
    <t>FLUJO</t>
  </si>
  <si>
    <t xml:space="preserve"> </t>
  </si>
  <si>
    <t>LIC. SANTIAGO PARRA RAMIREZ</t>
  </si>
  <si>
    <t>DIRECTOR GENERAL</t>
  </si>
  <si>
    <t>DIRECTOR ADMINISTRATIVO</t>
  </si>
  <si>
    <t>IMPORTE</t>
  </si>
  <si>
    <t>Derechos</t>
  </si>
  <si>
    <t>Convenios</t>
  </si>
  <si>
    <t>APORTACIONES</t>
  </si>
  <si>
    <t>BAJA DE ACTIVO FIJO</t>
  </si>
  <si>
    <t>FEDERALES DE EJERCIC</t>
  </si>
  <si>
    <t>CONVENIO BIENES MUEB</t>
  </si>
  <si>
    <t>ESTATALES DE EJERCIC</t>
  </si>
  <si>
    <t>DONACIONES DE BIENES</t>
  </si>
  <si>
    <t>RESULTADOS ACUMULADOS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</si>
  <si>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</si>
  <si>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</si>
  <si>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</si>
  <si>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</si>
  <si>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</si>
  <si>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</si>
  <si>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</si>
  <si>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</si>
  <si>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</si>
  <si>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CAPITALIZACIÓN REMANENTES</t>
  </si>
  <si>
    <t>FONDO DE CONTINGENCIAS</t>
  </si>
  <si>
    <t>APLICACIÓN DE REMANENTE PROPIO</t>
  </si>
  <si>
    <t>APLICACIÓN DE REMANENTE FEDERAL</t>
  </si>
  <si>
    <t>APLICACIÓN DE REMANE</t>
  </si>
  <si>
    <t>DE DESGLOSE</t>
  </si>
  <si>
    <t>Cta0113</t>
  </si>
  <si>
    <t>I. INFORMACION CONTABLE</t>
  </si>
  <si>
    <t>1114    INVERSIONES TEMPORALES (HASTA 3 MESES)</t>
  </si>
  <si>
    <t>NOTA:   ESF-01</t>
  </si>
  <si>
    <t>CUENTA</t>
  </si>
  <si>
    <t>NOMBRE DE LA CUENTA</t>
  </si>
  <si>
    <t>MONTO</t>
  </si>
  <si>
    <t>TIPO</t>
  </si>
  <si>
    <t>MONTO PARCIAL</t>
  </si>
  <si>
    <t xml:space="preserve">3 MESES </t>
  </si>
  <si>
    <t xml:space="preserve">TOTAL </t>
  </si>
  <si>
    <t>1115    FONDOS C/AFECTACION ESPECIFICA</t>
  </si>
  <si>
    <t>1121    INVERSIONES FINANCIERAS DE CORTO PLAZO</t>
  </si>
  <si>
    <t xml:space="preserve">1121102001  </t>
  </si>
  <si>
    <t>INV. BANCOMER 7216</t>
  </si>
  <si>
    <t xml:space="preserve">1121106002  </t>
  </si>
  <si>
    <t>INV. BAJIO 988683</t>
  </si>
  <si>
    <t>1211    INVERSIONES A LARGO PLAZO</t>
  </si>
  <si>
    <t>1122    CUENTAS POR COBRAR A CORTO PLAZO</t>
  </si>
  <si>
    <t>NOTA:   ESF-02</t>
  </si>
  <si>
    <t>2012</t>
  </si>
  <si>
    <t>2011</t>
  </si>
  <si>
    <t>1122602001</t>
  </si>
  <si>
    <t>CUENTAS POR COBRAR A CP</t>
  </si>
  <si>
    <t>1124    INGRESOS POR RECUPERAR A CORTO PLAZO</t>
  </si>
  <si>
    <t>1123    DEUDORES DIVERSOS POR COBRAR A CORTO PLAZO</t>
  </si>
  <si>
    <t>NOTA:   ESF-03</t>
  </si>
  <si>
    <t>A 90 días</t>
  </si>
  <si>
    <t>A 180 días</t>
  </si>
  <si>
    <t>A 365 días</t>
  </si>
  <si>
    <t>+ 365 días</t>
  </si>
  <si>
    <t>CARACTERÍSTICAS</t>
  </si>
  <si>
    <t>ESTATUS DEL ADEUDO</t>
  </si>
  <si>
    <t>1125    DEUDORES POR ANTICIPOS DE TESORERÍA A CORTO PLAZO</t>
  </si>
  <si>
    <t>I. INFORMACIÓN CONTABLE</t>
  </si>
  <si>
    <t>1230    BIENES INMUEBLES, INFRAESTRUCTURA Y CONSTRUCCIONES EN PROCESO</t>
  </si>
  <si>
    <t>NOTA:       ESF-08</t>
  </si>
  <si>
    <t>CRITERIO</t>
  </si>
  <si>
    <t>TERRENOS A VALOR HISTORICO</t>
  </si>
  <si>
    <t>EDIFICIOS A VALOR HISTORICO</t>
  </si>
  <si>
    <t>CONST PROCESO CIERRE</t>
  </si>
  <si>
    <t>Edificación no habitacional</t>
  </si>
  <si>
    <t>TOTAL</t>
  </si>
  <si>
    <t>1240    BIENES MUEBLES</t>
  </si>
  <si>
    <t>MUEBLES DE OFICINA Y</t>
  </si>
  <si>
    <t>MUEBLES OFNA Y ESTA</t>
  </si>
  <si>
    <t>EQUIPO DE CÓMPUTO Y</t>
  </si>
  <si>
    <t>OTROS MOBILIARIOS Y</t>
  </si>
  <si>
    <t>EQUIPO Y APARATOS AU</t>
  </si>
  <si>
    <t>APARATOS DEPORTIVOS 20</t>
  </si>
  <si>
    <t>OTRO MOBILIARIO Y EQ</t>
  </si>
  <si>
    <t>EQUIPO MÉDICO Y DE L</t>
  </si>
  <si>
    <t>INSTRUMENTAL MÉDICO</t>
  </si>
  <si>
    <t>AUTOMÓVILES Y CAMIONES</t>
  </si>
  <si>
    <t>MAQUINARIA Y EQUIPO</t>
  </si>
  <si>
    <t>EQUIPO DE COMUNICACI</t>
  </si>
  <si>
    <t>EQUIPOS DE GENERACIÓ</t>
  </si>
  <si>
    <t>HERRAMIENTAS Y MÁQUI</t>
  </si>
  <si>
    <t>OTROS EQUIPOS 2010</t>
  </si>
  <si>
    <t>"BIENES ARTÍSTICOS,</t>
  </si>
  <si>
    <t>1260    DEPRECIACIÓN Y DETERIORO ACUMULADA DE BIENES</t>
  </si>
  <si>
    <t>2110  Y  2120    CUENTAS Y DOCUMENTOS POR PAGAR</t>
  </si>
  <si>
    <t xml:space="preserve">NOTA:         ESF-12 </t>
  </si>
  <si>
    <t>SUELDOS POR PAGAR</t>
  </si>
  <si>
    <t>ISR SALARIOS POR PAGAR</t>
  </si>
  <si>
    <t>ISR ASIMILADOS POR PAGAR</t>
  </si>
  <si>
    <t>ISR RETENCION POR HONORARIOS</t>
  </si>
  <si>
    <t>CEDULAR  HONORARIOS 1%</t>
  </si>
  <si>
    <t>IMPUESTO NOMINAS A PAGAR</t>
  </si>
  <si>
    <t>COUTAS SINDICALES</t>
  </si>
  <si>
    <t>FONDO DE AHORRO</t>
  </si>
  <si>
    <t>ACREEDORES VARIOS</t>
  </si>
  <si>
    <t>PASIVOS CHEQUES CANCELADOS</t>
  </si>
  <si>
    <t xml:space="preserve">CUENTAS X PAGAR CP </t>
  </si>
  <si>
    <t>NATURALEZA</t>
  </si>
  <si>
    <t>I. INFORMACIÓN CONTABLE/PRESUPUESTAL</t>
  </si>
  <si>
    <t>4100  Y  4200    INGRESOS</t>
  </si>
  <si>
    <t>NOTA:   ERA-01</t>
  </si>
  <si>
    <t>4143430601</t>
  </si>
  <si>
    <t>"POR CERTIFICADOS, C</t>
  </si>
  <si>
    <t>4143430801</t>
  </si>
  <si>
    <t>POR SERVICIOS EN MAT</t>
  </si>
  <si>
    <t>4143</t>
  </si>
  <si>
    <t>Derechos por Prestación de Serv.</t>
  </si>
  <si>
    <t>4140</t>
  </si>
  <si>
    <t>4151510253</t>
  </si>
  <si>
    <t>POR CONCEPTO DE RENT</t>
  </si>
  <si>
    <t>4151</t>
  </si>
  <si>
    <t>Produc. Derivados del Uso y Aprov.</t>
  </si>
  <si>
    <t>4159510701</t>
  </si>
  <si>
    <t>POR CONCEPTO DE FICHAS</t>
  </si>
  <si>
    <t>4159510705</t>
  </si>
  <si>
    <t>POR CONCEPTO DE INSC</t>
  </si>
  <si>
    <t>4159510820</t>
  </si>
  <si>
    <t>POR CONCEPTO DE CURSOS OTROS</t>
  </si>
  <si>
    <t>4159510905</t>
  </si>
  <si>
    <t>EXAMENES RECEPCIONALES</t>
  </si>
  <si>
    <t>4159510920</t>
  </si>
  <si>
    <t>EXAMANES OTROS</t>
  </si>
  <si>
    <t>4159</t>
  </si>
  <si>
    <t>Otros Productos que Generan Ing.</t>
  </si>
  <si>
    <t>4150</t>
  </si>
  <si>
    <t>Productos de Tipo Corriente</t>
  </si>
  <si>
    <t>4169610002</t>
  </si>
  <si>
    <t>RECARGOS</t>
  </si>
  <si>
    <t>4169</t>
  </si>
  <si>
    <t>Otros Aprovechamientos</t>
  </si>
  <si>
    <t>4160</t>
  </si>
  <si>
    <t>Aprovechamientos de Tipo Corriente</t>
  </si>
  <si>
    <t>4173711002</t>
  </si>
  <si>
    <t>FOTOCOPIADO</t>
  </si>
  <si>
    <t>4173711005</t>
  </si>
  <si>
    <t>INGRESOS VENTA Y SER</t>
  </si>
  <si>
    <t>4173711111</t>
  </si>
  <si>
    <t>POR CONCEPTO DE SERV</t>
  </si>
  <si>
    <t>4173711114</t>
  </si>
  <si>
    <t>VENTA DE LIBROS DE I</t>
  </si>
  <si>
    <t>4173</t>
  </si>
  <si>
    <t>Ingr.Vta de Bienes/Servicios Org.</t>
  </si>
  <si>
    <t>4170</t>
  </si>
  <si>
    <t>Ingresos por Venta de Bienes y Serv</t>
  </si>
  <si>
    <t>INGRESOS DE GESTION</t>
  </si>
  <si>
    <t>4213831000</t>
  </si>
  <si>
    <t>CONVENIO SERVICIOS PERSONALES</t>
  </si>
  <si>
    <t>4213832000</t>
  </si>
  <si>
    <t>CONVENIO MATERIALES Y SUMINISTROS</t>
  </si>
  <si>
    <t>4213833000</t>
  </si>
  <si>
    <t>CONVENIO SERVICIOS GENERALES</t>
  </si>
  <si>
    <t>4213</t>
  </si>
  <si>
    <t>4210</t>
  </si>
  <si>
    <t>Participaciones y Aportaciones</t>
  </si>
  <si>
    <t>4221911000</t>
  </si>
  <si>
    <t>SERVICIOS PERSONALES</t>
  </si>
  <si>
    <t>4221912000</t>
  </si>
  <si>
    <t>MATERIALES Y SUMINISTROS</t>
  </si>
  <si>
    <t>4221913000</t>
  </si>
  <si>
    <t>SERVICIOS GENERALES</t>
  </si>
  <si>
    <t>4221</t>
  </si>
  <si>
    <t>Trans. Internas y Asig. al Secto</t>
  </si>
  <si>
    <t>4220</t>
  </si>
  <si>
    <t>Transferencias, Asignaciones, Subs.</t>
  </si>
  <si>
    <t>PARTICIPACIONES, APORTACIONES</t>
  </si>
  <si>
    <t>4300    OTROS INGRESOS Y BENEFICIOS</t>
  </si>
  <si>
    <t>NOTA:   ERA-02</t>
  </si>
  <si>
    <t>4311</t>
  </si>
  <si>
    <t>Int.Ganados de Val.,Créditos, Bonos</t>
  </si>
  <si>
    <t>5000    GASTOS Y OTRAS PÉRDIDAS</t>
  </si>
  <si>
    <t>NOTA:    ERA-03</t>
  </si>
  <si>
    <t>%  GASTO</t>
  </si>
  <si>
    <t>EXPLICACIÓN</t>
  </si>
  <si>
    <t>SUELDOS BASE AL PERS</t>
  </si>
  <si>
    <t>HONORARIOS ASIMILABLES A SALARIOS</t>
  </si>
  <si>
    <t>PRIMAS POR AÑOS DE S</t>
  </si>
  <si>
    <t>"PRIMAS DE VACAS., D</t>
  </si>
  <si>
    <t>APORTACIONES DE SEGURIDAD SOCIAL</t>
  </si>
  <si>
    <t>APORTACIONES A FONDOS DE VIVIENDA</t>
  </si>
  <si>
    <t>PRESTACIONES CONTRACTUALES</t>
  </si>
  <si>
    <t>MATERIALES Y ÚTILES DE OFICINA</t>
  </si>
  <si>
    <t>MAT. Y UTILES PARA E</t>
  </si>
  <si>
    <t>MATERIAL DE LIMPIEZA</t>
  </si>
  <si>
    <t>MATERIALES Y ÚTILES DE ENSEÑANZA</t>
  </si>
  <si>
    <t>ALIMENTACIÓN DE PERSONAS</t>
  </si>
  <si>
    <t>UTENSILIOS PARA EL S</t>
  </si>
  <si>
    <t>MADERA Y PRODUCTOS DE MADERA</t>
  </si>
  <si>
    <t>ESTRUCTURAS Y MANUFACTURAS</t>
  </si>
  <si>
    <t>MATERIALES DIVERSOS</t>
  </si>
  <si>
    <t>"PLAGUICIDAS, ABONOS</t>
  </si>
  <si>
    <t>MEDICINAS Y PRODUCTO</t>
  </si>
  <si>
    <t>"COMBUSTIBLES, LUBRI</t>
  </si>
  <si>
    <t>UNIF. Y BLANCOS PERS</t>
  </si>
  <si>
    <t>"REFACCIONES, ACCESO</t>
  </si>
  <si>
    <t>REF. A. EQ. EDU Y R</t>
  </si>
  <si>
    <t>REFACCIONES Y ACCESO</t>
  </si>
  <si>
    <t>SERVICIO DE ENERGÍA ELÉCTRICA</t>
  </si>
  <si>
    <t>TELEFONÍA TRADICIONAL</t>
  </si>
  <si>
    <t>TELEFONÍA CELULAR</t>
  </si>
  <si>
    <t>"SERV. ACCESO A INTE</t>
  </si>
  <si>
    <t>SERVICIO POSTAL</t>
  </si>
  <si>
    <t>ARRE. M. Y EQ. EDU</t>
  </si>
  <si>
    <t>ARRENDAMIENTO DE EQU</t>
  </si>
  <si>
    <t>ARRE. ACT. INTANG</t>
  </si>
  <si>
    <t>OTROS ARRENDAMIENTOS</t>
  </si>
  <si>
    <t>"SERVS. LEGALES, DE</t>
  </si>
  <si>
    <t>CAPACITACIÓN</t>
  </si>
  <si>
    <t>"SERVS. APOYO ADMVO.</t>
  </si>
  <si>
    <t>SERVICIOS PROFESIONA</t>
  </si>
  <si>
    <t>SEGUROS</t>
  </si>
  <si>
    <t>CONSERV. Y MANTENIMI</t>
  </si>
  <si>
    <t>"INST., REPAR. MTTO.</t>
  </si>
  <si>
    <t>"INST., REPAR. Y MTT</t>
  </si>
  <si>
    <t>REPAR. Y MTTO. DE EQ</t>
  </si>
  <si>
    <t>"INST., REP. Y MTTO.</t>
  </si>
  <si>
    <t>SERVICIOS DE LIMPIEZ</t>
  </si>
  <si>
    <t>DIFUSION POR MEDIOS ALTERNATIVOS</t>
  </si>
  <si>
    <t>PASAJES TERRESTRES</t>
  </si>
  <si>
    <t>VIATICOS EN EL PAIS</t>
  </si>
  <si>
    <t>OT. SER. TRASLADO</t>
  </si>
  <si>
    <t>GASTOS DE ORDEN SOCIAL Y CULTURAL</t>
  </si>
  <si>
    <t>GASTOS  DE REPRESENTACION</t>
  </si>
  <si>
    <t>OTROS IMPUESTOS Y DERECHOS</t>
  </si>
  <si>
    <t>IMPUESTO DE NOMINA</t>
  </si>
  <si>
    <t>AYUDAS SOCIALES A PERSONAS</t>
  </si>
  <si>
    <t>BECAS O. AYUDA</t>
  </si>
  <si>
    <t>3100    HACIENDA PÚBLICA/PATRIMONIO CONTRIBUIDO</t>
  </si>
  <si>
    <t>NOTA:    VHP-01</t>
  </si>
  <si>
    <t>MODIFICACION</t>
  </si>
  <si>
    <t>3200    HACIENDA PÚBLICA/PATRIMONIO GENERADO</t>
  </si>
  <si>
    <t>NOTA:        VHP-02</t>
  </si>
  <si>
    <t>3210</t>
  </si>
  <si>
    <t>Resultado del Ejercicio (Ahorro/Des</t>
  </si>
  <si>
    <t>SUB TOTAL</t>
  </si>
  <si>
    <t>1110    FLUJO DE EFECTIVO</t>
  </si>
  <si>
    <t>NOTA:         EFE-01</t>
  </si>
  <si>
    <t>BANAMEX CTA 4944</t>
  </si>
  <si>
    <t>BANCOMER CTA 7216</t>
  </si>
  <si>
    <t>BANCOMER 3844 PROSOFT</t>
  </si>
  <si>
    <t>BAJIO CTA 11054771001 BRILLANTE</t>
  </si>
  <si>
    <t>BAJIO CTA 1105550</t>
  </si>
  <si>
    <t>BAJIO CTA 1105535</t>
  </si>
  <si>
    <t>BAJIO CTA 988683</t>
  </si>
  <si>
    <t>BAJIO CTA 1105592</t>
  </si>
  <si>
    <t>BAJIO CTA 277688</t>
  </si>
  <si>
    <t>BAJIO CTA 11054770101 MAESTRA</t>
  </si>
  <si>
    <t xml:space="preserve">1112 </t>
  </si>
  <si>
    <t>Bancos/Tesoreria</t>
  </si>
  <si>
    <t>1210, 1230, 1240 Y 1250  INVERSIONES, ADQ. BIENES MUEBLES, INMUEBLES E INTANGIBLES</t>
  </si>
  <si>
    <t>NOTA:     EFE-02</t>
  </si>
  <si>
    <t>% SUB</t>
  </si>
  <si>
    <t>MOBILIARIO Y EQUIPO DE ADMINISTRACION</t>
  </si>
  <si>
    <t>1123101002</t>
  </si>
  <si>
    <t>1123102001</t>
  </si>
  <si>
    <t>1123103301</t>
  </si>
  <si>
    <t>1123106001</t>
  </si>
  <si>
    <t>GASTOS A RESERVA DE COMPROBAR</t>
  </si>
  <si>
    <t>FUNCIONARIOS Y EMPLEADOS</t>
  </si>
  <si>
    <t>SUBSIDIO AL EMPLEO</t>
  </si>
  <si>
    <t>OTROS DEUDORES DIVERSOS</t>
  </si>
  <si>
    <t>LIC. ANTONIO RAMIREZ VALLEJO</t>
  </si>
  <si>
    <t>EPO. DE COMPUTO Y DE</t>
  </si>
  <si>
    <t>EQUIPOS Y APARATOS A</t>
  </si>
  <si>
    <t>OTRO MOBILIARIO Y EP</t>
  </si>
  <si>
    <t>ISR RETENCION ARRENDAMIENTO</t>
  </si>
  <si>
    <t>2117101013</t>
  </si>
  <si>
    <t>CEDULAR ARRENDAMIENTO 1%</t>
  </si>
  <si>
    <t>2117102002</t>
  </si>
  <si>
    <t>2119905001</t>
  </si>
  <si>
    <t>ACREEDORES DIVERSOS</t>
  </si>
  <si>
    <t>4159510904</t>
  </si>
  <si>
    <t>EXAMENES ESPECIALES</t>
  </si>
  <si>
    <t>4163610031</t>
  </si>
  <si>
    <t>INDEMNIZACIONES (REC</t>
  </si>
  <si>
    <t>4163</t>
  </si>
  <si>
    <t>Indemnizaciones</t>
  </si>
  <si>
    <t>4310</t>
  </si>
  <si>
    <t>Ingresos Financieros</t>
  </si>
  <si>
    <t>PRODUCTOS MINERALES NO METALICOS</t>
  </si>
  <si>
    <t>MATERIAL ELÉCTRICO</t>
  </si>
  <si>
    <t>MATERIALES COMPLEMENTARIOS</t>
  </si>
  <si>
    <t>REF. EQ. TRANSP.</t>
  </si>
  <si>
    <t>ARRENDAMIENTO DE EDIFICIOS</t>
  </si>
  <si>
    <t>"ARRENDA. DE MAQ., O</t>
  </si>
  <si>
    <t>"SERVS. CONSULT. ADM</t>
  </si>
  <si>
    <t>DIFUSION POR RADIO,</t>
  </si>
  <si>
    <t>PASAJES AEREOS</t>
  </si>
  <si>
    <t>CONGRESOS Y CONVENCIONES</t>
  </si>
  <si>
    <t>FONDO FIJO</t>
  </si>
  <si>
    <t>Efectivo</t>
  </si>
  <si>
    <t>PAGARE DIRECTO INVERTIDO EN MESA DE DINERO A+</t>
  </si>
  <si>
    <t>FONDOS DE INVERSION  R=AAA1</t>
  </si>
  <si>
    <t>Este importe en su mayoría se refiere al adeudo de $ 89,053.41 que esta pendiente de recuperar por un evento que se realizó denominado "Fiesta Mexicana"</t>
  </si>
  <si>
    <t>"Bajo protesta de decir verdad declaramos que los Estados Financieros y sus notas, son razonablemente correctos y son responsabilidad del emisor"</t>
  </si>
  <si>
    <t>FAFEF BIENES MUEBLES E INMUEBLES</t>
  </si>
  <si>
    <t>RESERVA POR CONTINGENCIA</t>
  </si>
  <si>
    <t>1121102002</t>
  </si>
  <si>
    <t>INV. BANCOMER 01913333844</t>
  </si>
  <si>
    <t>Este importe se refiere a gastos pendientes de comprobar por comisiones del personal de la Institución.</t>
  </si>
  <si>
    <t xml:space="preserve">Adeudo de Olga Mendoza Rivera examenes SOI </t>
  </si>
  <si>
    <t>2117910001</t>
  </si>
  <si>
    <t>VIVIENDA</t>
  </si>
  <si>
    <t>Este importe en su mayoría se refiere a la provisión del IMSS de septiembre 2013.</t>
  </si>
  <si>
    <t>"CAL, YESO Y PRODUCTOS DE YESO"</t>
  </si>
  <si>
    <t>REF. MÉD. Y LAB.</t>
  </si>
  <si>
    <t>REF. MAQ. Y O. EQ.</t>
  </si>
  <si>
    <t>SERVICIOS DE VIGILANCIA</t>
  </si>
  <si>
    <t>3243000002</t>
  </si>
  <si>
    <t>1112106008</t>
  </si>
  <si>
    <t>BAJIO CTA 9717133 FAFEF 2013</t>
  </si>
  <si>
    <t>MOBILIARIO Y EQUIPO EDUCACIONAL Y R</t>
  </si>
  <si>
    <t>EQUIPO DE TRANSPORTE</t>
  </si>
  <si>
    <t>DIRECTOR  ADMINISTRATIVO</t>
  </si>
  <si>
    <t xml:space="preserve">  LIC. SANTIAGO PARRA RAMIREZ</t>
  </si>
  <si>
    <t xml:space="preserve">      DIRECTOR ADMINISTRATIVO</t>
  </si>
  <si>
    <t xml:space="preserve">II. DE MEMORIA (DE ORDEN): </t>
  </si>
  <si>
    <t>" NO APLICA"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</si>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</sst>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10"/>
      <color theme="1"/>
      <name val="Times New Roman"/>
      <family val="2"/>
    </font>
    <font>
      <sz val="8"/>
      <color indexed="9"/>
      <name val="Arial"/>
      <family val="2"/>
    </font>
    <font>
      <b/>
      <i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5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21" applyNumberFormat="0" applyAlignment="0" applyProtection="0"/>
    <xf numFmtId="0" fontId="15" fillId="24" borderId="22" applyNumberFormat="0" applyAlignment="0" applyProtection="0"/>
    <xf numFmtId="0" fontId="16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8" fillId="31" borderId="21" applyNumberFormat="0" applyAlignment="0" applyProtection="0"/>
    <xf numFmtId="0" fontId="19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34" borderId="24" applyNumberFormat="0" applyFont="0" applyAlignment="0" applyProtection="0"/>
    <xf numFmtId="0" fontId="7" fillId="34" borderId="24" applyNumberFormat="0" applyFont="0" applyAlignment="0" applyProtection="0"/>
    <xf numFmtId="9" fontId="1" fillId="0" borderId="0" applyFont="0" applyFill="0" applyBorder="0" applyAlignment="0" applyProtection="0"/>
    <xf numFmtId="0" fontId="21" fillId="23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17" fillId="0" borderId="28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11" fillId="0" borderId="0"/>
    <xf numFmtId="0" fontId="41" fillId="0" borderId="0"/>
  </cellStyleXfs>
  <cellXfs count="250">
    <xf numFmtId="0" fontId="0" fillId="0" borderId="0" xfId="0"/>
    <xf numFmtId="0" fontId="4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36" applyFont="1" applyFill="1" applyAlignment="1">
      <alignment vertical="top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/>
    <xf numFmtId="0" fontId="28" fillId="0" borderId="0" xfId="0" applyFont="1"/>
    <xf numFmtId="4" fontId="28" fillId="0" borderId="0" xfId="0" applyNumberFormat="1" applyFont="1"/>
    <xf numFmtId="0" fontId="29" fillId="0" borderId="0" xfId="0" applyFont="1"/>
    <xf numFmtId="4" fontId="30" fillId="0" borderId="0" xfId="0" applyNumberFormat="1" applyFont="1"/>
    <xf numFmtId="0" fontId="30" fillId="0" borderId="0" xfId="0" applyFont="1"/>
    <xf numFmtId="0" fontId="31" fillId="2" borderId="1" xfId="37" applyFont="1" applyFill="1" applyBorder="1" applyAlignment="1">
      <alignment horizontal="left" vertical="top"/>
    </xf>
    <xf numFmtId="0" fontId="31" fillId="2" borderId="1" xfId="37" applyFont="1" applyFill="1" applyBorder="1" applyAlignment="1">
      <alignment horizontal="center" vertical="top" wrapText="1"/>
    </xf>
    <xf numFmtId="4" fontId="31" fillId="0" borderId="0" xfId="37" applyNumberFormat="1" applyFont="1" applyFill="1" applyBorder="1" applyAlignment="1">
      <alignment horizontal="center" vertical="top" wrapText="1"/>
    </xf>
    <xf numFmtId="4" fontId="31" fillId="2" borderId="1" xfId="37" applyNumberFormat="1" applyFont="1" applyFill="1" applyBorder="1" applyAlignment="1">
      <alignment horizontal="center" vertical="top" wrapText="1"/>
    </xf>
    <xf numFmtId="0" fontId="28" fillId="2" borderId="1" xfId="36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/>
    </xf>
    <xf numFmtId="4" fontId="28" fillId="2" borderId="1" xfId="0" quotePrefix="1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wrapText="1"/>
    </xf>
    <xf numFmtId="4" fontId="30" fillId="0" borderId="1" xfId="32" applyNumberFormat="1" applyFont="1" applyFill="1" applyBorder="1" applyAlignment="1">
      <alignment wrapText="1"/>
    </xf>
    <xf numFmtId="0" fontId="30" fillId="0" borderId="0" xfId="0" applyFont="1" applyAlignment="1"/>
    <xf numFmtId="0" fontId="28" fillId="0" borderId="17" xfId="0" applyFont="1" applyFill="1" applyBorder="1" applyAlignment="1">
      <alignment wrapText="1"/>
    </xf>
    <xf numFmtId="4" fontId="28" fillId="0" borderId="4" xfId="32" applyNumberFormat="1" applyFont="1" applyFill="1" applyBorder="1" applyAlignment="1">
      <alignment wrapText="1"/>
    </xf>
    <xf numFmtId="0" fontId="28" fillId="3" borderId="10" xfId="0" applyFont="1" applyFill="1" applyBorder="1" applyAlignment="1">
      <alignment wrapText="1"/>
    </xf>
    <xf numFmtId="4" fontId="28" fillId="3" borderId="2" xfId="32" applyNumberFormat="1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4" fontId="30" fillId="0" borderId="0" xfId="0" applyNumberFormat="1" applyFont="1" applyFill="1"/>
    <xf numFmtId="43" fontId="30" fillId="0" borderId="0" xfId="32" applyFont="1"/>
    <xf numFmtId="4" fontId="30" fillId="0" borderId="0" xfId="32" applyNumberFormat="1" applyFont="1"/>
    <xf numFmtId="0" fontId="31" fillId="2" borderId="1" xfId="37" applyFont="1" applyFill="1" applyBorder="1" applyAlignment="1">
      <alignment horizontal="left" vertical="top" wrapText="1"/>
    </xf>
    <xf numFmtId="4" fontId="28" fillId="0" borderId="0" xfId="0" applyNumberFormat="1" applyFont="1" applyAlignment="1">
      <alignment horizontal="center"/>
    </xf>
    <xf numFmtId="4" fontId="28" fillId="2" borderId="1" xfId="32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/>
    <xf numFmtId="0" fontId="28" fillId="0" borderId="1" xfId="0" applyFont="1" applyFill="1" applyBorder="1" applyAlignment="1">
      <alignment wrapText="1"/>
    </xf>
    <xf numFmtId="4" fontId="28" fillId="0" borderId="1" xfId="0" applyNumberFormat="1" applyFont="1" applyFill="1" applyBorder="1" applyAlignment="1">
      <alignment wrapText="1"/>
    </xf>
    <xf numFmtId="0" fontId="28" fillId="3" borderId="1" xfId="0" applyFont="1" applyFill="1" applyBorder="1" applyAlignment="1">
      <alignment horizontal="left" wrapText="1"/>
    </xf>
    <xf numFmtId="4" fontId="28" fillId="3" borderId="1" xfId="0" applyNumberFormat="1" applyFont="1" applyFill="1" applyBorder="1" applyAlignment="1">
      <alignment horizontal="right" wrapText="1"/>
    </xf>
    <xf numFmtId="4" fontId="28" fillId="3" borderId="1" xfId="0" applyNumberFormat="1" applyFont="1" applyFill="1" applyBorder="1" applyAlignment="1">
      <alignment wrapText="1"/>
    </xf>
    <xf numFmtId="0" fontId="30" fillId="0" borderId="0" xfId="0" applyFont="1" applyFill="1" applyAlignment="1"/>
    <xf numFmtId="4" fontId="30" fillId="0" borderId="0" xfId="0" applyNumberFormat="1" applyFont="1" applyFill="1" applyAlignment="1"/>
    <xf numFmtId="4" fontId="31" fillId="0" borderId="0" xfId="37" applyNumberFormat="1" applyFont="1" applyFill="1" applyBorder="1" applyAlignment="1">
      <alignment horizontal="left" vertical="top" wrapText="1"/>
    </xf>
    <xf numFmtId="43" fontId="28" fillId="0" borderId="0" xfId="32" applyFont="1"/>
    <xf numFmtId="4" fontId="28" fillId="0" borderId="0" xfId="32" applyNumberFormat="1" applyFont="1"/>
    <xf numFmtId="4" fontId="28" fillId="0" borderId="0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wrapText="1"/>
    </xf>
    <xf numFmtId="49" fontId="30" fillId="0" borderId="3" xfId="0" applyNumberFormat="1" applyFont="1" applyFill="1" applyBorder="1" applyAlignment="1">
      <alignment wrapText="1"/>
    </xf>
    <xf numFmtId="4" fontId="30" fillId="0" borderId="3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wrapText="1"/>
    </xf>
    <xf numFmtId="0" fontId="28" fillId="3" borderId="2" xfId="0" applyFont="1" applyFill="1" applyBorder="1" applyAlignment="1">
      <alignment horizontal="left" wrapText="1"/>
    </xf>
    <xf numFmtId="4" fontId="28" fillId="3" borderId="3" xfId="0" applyNumberFormat="1" applyFont="1" applyFill="1" applyBorder="1" applyAlignment="1">
      <alignment horizontal="right" wrapText="1"/>
    </xf>
    <xf numFmtId="4" fontId="28" fillId="3" borderId="4" xfId="0" applyNumberFormat="1" applyFont="1" applyFill="1" applyBorder="1" applyAlignment="1">
      <alignment wrapText="1"/>
    </xf>
    <xf numFmtId="4" fontId="28" fillId="0" borderId="0" xfId="0" applyNumberFormat="1" applyFont="1" applyFill="1" applyBorder="1" applyAlignment="1">
      <alignment horizontal="right" wrapText="1"/>
    </xf>
    <xf numFmtId="4" fontId="30" fillId="0" borderId="0" xfId="0" applyNumberFormat="1" applyFont="1" applyAlignment="1"/>
    <xf numFmtId="0" fontId="28" fillId="0" borderId="0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/>
    </xf>
    <xf numFmtId="49" fontId="30" fillId="0" borderId="5" xfId="0" applyNumberFormat="1" applyFont="1" applyFill="1" applyBorder="1" applyAlignment="1">
      <alignment wrapText="1"/>
    </xf>
    <xf numFmtId="49" fontId="30" fillId="0" borderId="4" xfId="0" applyNumberFormat="1" applyFont="1" applyFill="1" applyBorder="1" applyAlignment="1">
      <alignment wrapText="1"/>
    </xf>
    <xf numFmtId="4" fontId="28" fillId="3" borderId="3" xfId="0" applyNumberFormat="1" applyFont="1" applyFill="1" applyBorder="1" applyAlignment="1">
      <alignment wrapText="1"/>
    </xf>
    <xf numFmtId="0" fontId="28" fillId="3" borderId="4" xfId="0" applyFont="1" applyFill="1" applyBorder="1" applyAlignment="1">
      <alignment horizontal="left" wrapText="1"/>
    </xf>
    <xf numFmtId="4" fontId="28" fillId="3" borderId="6" xfId="0" applyNumberFormat="1" applyFont="1" applyFill="1" applyBorder="1" applyAlignment="1">
      <alignment horizontal="right" wrapText="1"/>
    </xf>
    <xf numFmtId="4" fontId="28" fillId="3" borderId="6" xfId="0" applyNumberFormat="1" applyFont="1" applyFill="1" applyBorder="1" applyAlignment="1">
      <alignment wrapText="1"/>
    </xf>
    <xf numFmtId="4" fontId="28" fillId="3" borderId="7" xfId="0" applyNumberFormat="1" applyFont="1" applyFill="1" applyBorder="1" applyAlignment="1">
      <alignment horizontal="right" wrapText="1"/>
    </xf>
    <xf numFmtId="0" fontId="34" fillId="0" borderId="0" xfId="0" applyFont="1" applyAlignment="1"/>
    <xf numFmtId="0" fontId="30" fillId="0" borderId="0" xfId="32" applyNumberFormat="1" applyFont="1" applyFill="1"/>
    <xf numFmtId="4" fontId="29" fillId="0" borderId="0" xfId="0" applyNumberFormat="1" applyFont="1"/>
    <xf numFmtId="0" fontId="31" fillId="2" borderId="1" xfId="37" applyFont="1" applyFill="1" applyBorder="1" applyAlignment="1">
      <alignment horizontal="left" vertical="center"/>
    </xf>
    <xf numFmtId="4" fontId="28" fillId="0" borderId="0" xfId="32" applyNumberFormat="1" applyFont="1" applyAlignment="1">
      <alignment vertical="center"/>
    </xf>
    <xf numFmtId="0" fontId="30" fillId="0" borderId="0" xfId="0" applyFont="1" applyAlignment="1">
      <alignment vertical="center"/>
    </xf>
    <xf numFmtId="43" fontId="28" fillId="2" borderId="2" xfId="32" applyFont="1" applyFill="1" applyBorder="1" applyAlignment="1">
      <alignment horizontal="center" vertical="center" wrapText="1"/>
    </xf>
    <xf numFmtId="49" fontId="28" fillId="2" borderId="2" xfId="32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wrapText="1"/>
    </xf>
    <xf numFmtId="4" fontId="30" fillId="0" borderId="2" xfId="0" applyNumberFormat="1" applyFont="1" applyFill="1" applyBorder="1" applyAlignment="1">
      <alignment wrapText="1"/>
    </xf>
    <xf numFmtId="164" fontId="30" fillId="0" borderId="8" xfId="0" applyNumberFormat="1" applyFont="1" applyFill="1" applyBorder="1"/>
    <xf numFmtId="0" fontId="28" fillId="3" borderId="2" xfId="0" applyFont="1" applyFill="1" applyBorder="1" applyAlignment="1">
      <alignment wrapText="1"/>
    </xf>
    <xf numFmtId="4" fontId="28" fillId="3" borderId="2" xfId="0" applyNumberFormat="1" applyFont="1" applyFill="1" applyBorder="1" applyAlignment="1">
      <alignment wrapText="1"/>
    </xf>
    <xf numFmtId="0" fontId="35" fillId="0" borderId="0" xfId="0" applyFont="1" applyAlignment="1">
      <alignment horizontal="center"/>
    </xf>
    <xf numFmtId="4" fontId="30" fillId="0" borderId="0" xfId="0" applyNumberFormat="1" applyFont="1" applyAlignment="1">
      <alignment horizontal="left" wrapText="1"/>
    </xf>
    <xf numFmtId="43" fontId="31" fillId="2" borderId="1" xfId="32" applyFont="1" applyFill="1" applyBorder="1" applyAlignment="1">
      <alignment vertical="top" wrapText="1"/>
    </xf>
    <xf numFmtId="0" fontId="30" fillId="0" borderId="0" xfId="0" applyFont="1" applyAlignment="1">
      <alignment horizontal="left" wrapText="1"/>
    </xf>
    <xf numFmtId="49" fontId="30" fillId="0" borderId="9" xfId="0" applyNumberFormat="1" applyFont="1" applyFill="1" applyBorder="1" applyAlignment="1">
      <alignment wrapText="1"/>
    </xf>
    <xf numFmtId="4" fontId="30" fillId="0" borderId="1" xfId="32" applyNumberFormat="1" applyFont="1" applyBorder="1" applyAlignment="1">
      <alignment wrapText="1"/>
    </xf>
    <xf numFmtId="4" fontId="30" fillId="0" borderId="10" xfId="32" applyNumberFormat="1" applyFont="1" applyBorder="1" applyAlignment="1">
      <alignment wrapText="1"/>
    </xf>
    <xf numFmtId="0" fontId="30" fillId="0" borderId="1" xfId="0" applyFont="1" applyBorder="1" applyAlignment="1">
      <alignment wrapText="1"/>
    </xf>
    <xf numFmtId="43" fontId="30" fillId="0" borderId="1" xfId="32" applyFont="1" applyBorder="1" applyAlignment="1">
      <alignment wrapText="1"/>
    </xf>
    <xf numFmtId="4" fontId="30" fillId="0" borderId="1" xfId="40" applyNumberFormat="1" applyFont="1" applyFill="1" applyBorder="1" applyAlignment="1">
      <alignment wrapText="1"/>
    </xf>
    <xf numFmtId="4" fontId="30" fillId="0" borderId="1" xfId="0" applyNumberFormat="1" applyFont="1" applyBorder="1" applyAlignment="1">
      <alignment wrapText="1"/>
    </xf>
    <xf numFmtId="0" fontId="28" fillId="3" borderId="1" xfId="0" applyFont="1" applyFill="1" applyBorder="1" applyAlignment="1">
      <alignment wrapText="1"/>
    </xf>
    <xf numFmtId="0" fontId="30" fillId="0" borderId="0" xfId="0" applyFont="1" applyBorder="1"/>
    <xf numFmtId="4" fontId="30" fillId="0" borderId="0" xfId="0" applyNumberFormat="1" applyFont="1" applyBorder="1"/>
    <xf numFmtId="0" fontId="31" fillId="0" borderId="0" xfId="37" applyFont="1" applyFill="1" applyBorder="1" applyAlignment="1">
      <alignment horizontal="left" vertical="top" wrapText="1"/>
    </xf>
    <xf numFmtId="0" fontId="28" fillId="3" borderId="4" xfId="0" applyFont="1" applyFill="1" applyBorder="1" applyAlignment="1">
      <alignment wrapText="1"/>
    </xf>
    <xf numFmtId="0" fontId="30" fillId="0" borderId="2" xfId="0" applyFont="1" applyFill="1" applyBorder="1" applyAlignment="1">
      <alignment wrapText="1"/>
    </xf>
    <xf numFmtId="4" fontId="31" fillId="0" borderId="0" xfId="37" applyNumberFormat="1" applyFont="1" applyFill="1" applyBorder="1" applyAlignment="1">
      <alignment horizontal="left" vertical="top"/>
    </xf>
    <xf numFmtId="43" fontId="31" fillId="2" borderId="1" xfId="32" applyFont="1" applyFill="1" applyBorder="1" applyAlignment="1">
      <alignment horizontal="center" vertical="top" wrapText="1"/>
    </xf>
    <xf numFmtId="0" fontId="31" fillId="0" borderId="0" xfId="37" applyFont="1" applyFill="1" applyBorder="1" applyAlignment="1">
      <alignment horizontal="left" vertical="top"/>
    </xf>
    <xf numFmtId="4" fontId="31" fillId="0" borderId="14" xfId="37" applyNumberFormat="1" applyFont="1" applyFill="1" applyBorder="1" applyAlignment="1">
      <alignment horizontal="center" vertical="top" wrapText="1"/>
    </xf>
    <xf numFmtId="0" fontId="31" fillId="0" borderId="12" xfId="37" applyFont="1" applyFill="1" applyBorder="1" applyAlignment="1">
      <alignment horizontal="center" vertical="top" wrapText="1"/>
    </xf>
    <xf numFmtId="4" fontId="28" fillId="2" borderId="11" xfId="36" applyNumberFormat="1" applyFont="1" applyFill="1" applyBorder="1" applyAlignment="1">
      <alignment horizontal="center" vertical="center" wrapText="1"/>
    </xf>
    <xf numFmtId="4" fontId="28" fillId="2" borderId="2" xfId="36" applyNumberFormat="1" applyFont="1" applyFill="1" applyBorder="1" applyAlignment="1">
      <alignment horizontal="center" vertical="center" wrapText="1"/>
    </xf>
    <xf numFmtId="4" fontId="28" fillId="2" borderId="15" xfId="32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/>
    </xf>
    <xf numFmtId="164" fontId="30" fillId="0" borderId="1" xfId="0" applyNumberFormat="1" applyFont="1" applyFill="1" applyBorder="1"/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28" fillId="2" borderId="2" xfId="0" applyFont="1" applyFill="1" applyBorder="1" applyAlignment="1">
      <alignment horizontal="left" vertical="center"/>
    </xf>
    <xf numFmtId="0" fontId="28" fillId="0" borderId="0" xfId="0" applyFont="1" applyBorder="1"/>
    <xf numFmtId="4" fontId="30" fillId="0" borderId="0" xfId="32" applyNumberFormat="1" applyFont="1" applyBorder="1"/>
    <xf numFmtId="0" fontId="28" fillId="0" borderId="16" xfId="0" applyFont="1" applyBorder="1" applyAlignment="1"/>
    <xf numFmtId="4" fontId="28" fillId="0" borderId="16" xfId="0" applyNumberFormat="1" applyFont="1" applyBorder="1" applyAlignment="1"/>
    <xf numFmtId="0" fontId="28" fillId="2" borderId="2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wrapText="1"/>
    </xf>
    <xf numFmtId="4" fontId="30" fillId="0" borderId="1" xfId="0" applyNumberFormat="1" applyFont="1" applyBorder="1"/>
    <xf numFmtId="164" fontId="32" fillId="0" borderId="1" xfId="0" applyNumberFormat="1" applyFont="1" applyFill="1" applyBorder="1"/>
    <xf numFmtId="4" fontId="30" fillId="0" borderId="0" xfId="0" applyNumberFormat="1" applyFont="1" applyFill="1" applyBorder="1"/>
    <xf numFmtId="0" fontId="30" fillId="0" borderId="0" xfId="0" applyFont="1" applyFill="1" applyBorder="1"/>
    <xf numFmtId="0" fontId="28" fillId="0" borderId="0" xfId="0" applyFont="1" applyBorder="1" applyAlignment="1"/>
    <xf numFmtId="49" fontId="31" fillId="0" borderId="1" xfId="0" applyNumberFormat="1" applyFont="1" applyFill="1" applyBorder="1" applyAlignment="1">
      <alignment horizontal="left"/>
    </xf>
    <xf numFmtId="164" fontId="31" fillId="3" borderId="1" xfId="0" applyNumberFormat="1" applyFont="1" applyFill="1" applyBorder="1"/>
    <xf numFmtId="4" fontId="30" fillId="0" borderId="0" xfId="32" applyNumberFormat="1" applyFont="1" applyAlignment="1"/>
    <xf numFmtId="0" fontId="28" fillId="2" borderId="11" xfId="0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/>
    <xf numFmtId="49" fontId="30" fillId="0" borderId="1" xfId="0" applyNumberFormat="1" applyFont="1" applyBorder="1"/>
    <xf numFmtId="4" fontId="30" fillId="0" borderId="10" xfId="32" applyNumberFormat="1" applyFont="1" applyBorder="1"/>
    <xf numFmtId="0" fontId="28" fillId="3" borderId="4" xfId="0" applyFont="1" applyFill="1" applyBorder="1" applyAlignment="1">
      <alignment horizontal="left" vertical="center" wrapText="1"/>
    </xf>
    <xf numFmtId="10" fontId="28" fillId="3" borderId="1" xfId="0" applyNumberFormat="1" applyFont="1" applyFill="1" applyBorder="1" applyAlignment="1">
      <alignment horizontal="right" wrapText="1"/>
    </xf>
    <xf numFmtId="2" fontId="30" fillId="0" borderId="0" xfId="32" applyNumberFormat="1" applyFont="1" applyBorder="1"/>
    <xf numFmtId="2" fontId="31" fillId="2" borderId="1" xfId="32" applyNumberFormat="1" applyFont="1" applyFill="1" applyBorder="1" applyAlignment="1">
      <alignment horizontal="center" vertical="top" wrapText="1"/>
    </xf>
    <xf numFmtId="10" fontId="28" fillId="0" borderId="0" xfId="0" applyNumberFormat="1" applyFont="1"/>
    <xf numFmtId="2" fontId="28" fillId="2" borderId="11" xfId="32" applyNumberFormat="1" applyFont="1" applyFill="1" applyBorder="1" applyAlignment="1">
      <alignment horizontal="center" vertical="center" wrapText="1"/>
    </xf>
    <xf numFmtId="10" fontId="30" fillId="0" borderId="1" xfId="43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2" fontId="28" fillId="0" borderId="0" xfId="0" applyNumberFormat="1" applyFont="1" applyFill="1" applyBorder="1" applyAlignment="1">
      <alignment wrapText="1"/>
    </xf>
    <xf numFmtId="2" fontId="30" fillId="0" borderId="0" xfId="32" applyNumberFormat="1" applyFont="1" applyAlignment="1"/>
    <xf numFmtId="10" fontId="30" fillId="0" borderId="0" xfId="32" applyNumberFormat="1" applyFont="1" applyAlignment="1"/>
    <xf numFmtId="0" fontId="36" fillId="0" borderId="0" xfId="0" applyFont="1" applyBorder="1"/>
    <xf numFmtId="4" fontId="28" fillId="2" borderId="11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/>
    <xf numFmtId="4" fontId="30" fillId="0" borderId="18" xfId="0" applyNumberFormat="1" applyFont="1" applyFill="1" applyBorder="1" applyAlignment="1">
      <alignment wrapText="1"/>
    </xf>
    <xf numFmtId="4" fontId="28" fillId="3" borderId="7" xfId="0" applyNumberFormat="1" applyFont="1" applyFill="1" applyBorder="1" applyAlignment="1">
      <alignment wrapText="1"/>
    </xf>
    <xf numFmtId="4" fontId="28" fillId="2" borderId="2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wrapText="1"/>
    </xf>
    <xf numFmtId="49" fontId="33" fillId="0" borderId="8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wrapText="1"/>
    </xf>
    <xf numFmtId="4" fontId="30" fillId="0" borderId="0" xfId="32" applyNumberFormat="1" applyFont="1" applyFill="1" applyBorder="1"/>
    <xf numFmtId="4" fontId="31" fillId="0" borderId="16" xfId="32" applyNumberFormat="1" applyFont="1" applyFill="1" applyBorder="1" applyAlignment="1">
      <alignment horizontal="center" vertical="top" wrapText="1"/>
    </xf>
    <xf numFmtId="4" fontId="28" fillId="0" borderId="0" xfId="0" applyNumberFormat="1" applyFont="1" applyFill="1" applyBorder="1" applyAlignment="1">
      <alignment wrapText="1"/>
    </xf>
    <xf numFmtId="4" fontId="30" fillId="0" borderId="0" xfId="32" applyNumberFormat="1" applyFont="1" applyBorder="1" applyAlignment="1"/>
    <xf numFmtId="10" fontId="29" fillId="0" borderId="0" xfId="0" applyNumberFormat="1" applyFont="1" applyAlignment="1"/>
    <xf numFmtId="10" fontId="30" fillId="0" borderId="0" xfId="0" applyNumberFormat="1" applyFont="1" applyBorder="1" applyAlignment="1">
      <alignment horizontal="center"/>
    </xf>
    <xf numFmtId="10" fontId="31" fillId="2" borderId="1" xfId="37" applyNumberFormat="1" applyFont="1" applyFill="1" applyBorder="1" applyAlignment="1">
      <alignment horizontal="center" vertical="top"/>
    </xf>
    <xf numFmtId="0" fontId="28" fillId="0" borderId="0" xfId="0" applyFont="1" applyAlignment="1"/>
    <xf numFmtId="4" fontId="28" fillId="0" borderId="0" xfId="0" applyNumberFormat="1" applyFont="1" applyAlignment="1"/>
    <xf numFmtId="10" fontId="28" fillId="0" borderId="0" xfId="0" applyNumberFormat="1" applyFont="1" applyAlignment="1"/>
    <xf numFmtId="0" fontId="30" fillId="0" borderId="2" xfId="0" applyFont="1" applyBorder="1" applyAlignment="1">
      <alignment horizontal="center" wrapText="1"/>
    </xf>
    <xf numFmtId="0" fontId="30" fillId="0" borderId="18" xfId="0" applyFont="1" applyBorder="1" applyAlignment="1">
      <alignment wrapText="1"/>
    </xf>
    <xf numFmtId="4" fontId="30" fillId="0" borderId="18" xfId="0" applyNumberFormat="1" applyFont="1" applyFill="1" applyBorder="1" applyAlignment="1">
      <alignment horizontal="right"/>
    </xf>
    <xf numFmtId="10" fontId="30" fillId="0" borderId="2" xfId="0" applyNumberFormat="1" applyFont="1" applyFill="1" applyBorder="1" applyAlignment="1">
      <alignment horizontal="right"/>
    </xf>
    <xf numFmtId="0" fontId="30" fillId="0" borderId="2" xfId="0" applyFont="1" applyBorder="1" applyAlignment="1">
      <alignment wrapText="1"/>
    </xf>
    <xf numFmtId="4" fontId="28" fillId="3" borderId="18" xfId="0" applyNumberFormat="1" applyFont="1" applyFill="1" applyBorder="1" applyAlignment="1">
      <alignment horizontal="right"/>
    </xf>
    <xf numFmtId="10" fontId="28" fillId="3" borderId="2" xfId="0" applyNumberFormat="1" applyFont="1" applyFill="1" applyBorder="1" applyAlignment="1">
      <alignment horizontal="center"/>
    </xf>
    <xf numFmtId="10" fontId="30" fillId="0" borderId="0" xfId="0" applyNumberFormat="1" applyFont="1" applyAlignment="1"/>
    <xf numFmtId="4" fontId="37" fillId="0" borderId="0" xfId="0" applyNumberFormat="1" applyFont="1"/>
    <xf numFmtId="0" fontId="28" fillId="2" borderId="15" xfId="0" applyFont="1" applyFill="1" applyBorder="1" applyAlignment="1">
      <alignment horizontal="center" vertical="center"/>
    </xf>
    <xf numFmtId="0" fontId="32" fillId="0" borderId="1" xfId="0" applyFont="1" applyFill="1" applyBorder="1"/>
    <xf numFmtId="4" fontId="30" fillId="0" borderId="13" xfId="0" applyNumberFormat="1" applyFont="1" applyFill="1" applyBorder="1" applyAlignment="1">
      <alignment wrapText="1"/>
    </xf>
    <xf numFmtId="4" fontId="28" fillId="0" borderId="30" xfId="32" applyNumberFormat="1" applyFont="1" applyFill="1" applyBorder="1" applyAlignment="1">
      <alignment wrapText="1"/>
    </xf>
    <xf numFmtId="4" fontId="28" fillId="3" borderId="4" xfId="32" applyNumberFormat="1" applyFont="1" applyFill="1" applyBorder="1" applyAlignment="1">
      <alignment wrapText="1"/>
    </xf>
    <xf numFmtId="164" fontId="38" fillId="0" borderId="1" xfId="0" applyNumberFormat="1" applyFont="1" applyFill="1" applyBorder="1"/>
    <xf numFmtId="0" fontId="28" fillId="2" borderId="15" xfId="36" applyFont="1" applyFill="1" applyBorder="1" applyAlignment="1">
      <alignment horizontal="center" vertical="center" wrapText="1"/>
    </xf>
    <xf numFmtId="164" fontId="31" fillId="3" borderId="7" xfId="0" applyNumberFormat="1" applyFont="1" applyFill="1" applyBorder="1" applyAlignment="1">
      <alignment horizontal="center"/>
    </xf>
    <xf numFmtId="165" fontId="32" fillId="0" borderId="1" xfId="0" applyNumberFormat="1" applyFont="1" applyFill="1" applyBorder="1"/>
    <xf numFmtId="0" fontId="30" fillId="0" borderId="1" xfId="0" applyFont="1" applyFill="1" applyBorder="1" applyAlignment="1">
      <alignment horizontal="left" vertical="center"/>
    </xf>
    <xf numFmtId="0" fontId="30" fillId="0" borderId="1" xfId="36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49" fontId="39" fillId="0" borderId="0" xfId="0" applyNumberFormat="1" applyFont="1" applyFill="1" applyBorder="1" applyAlignment="1">
      <alignment horizontal="left"/>
    </xf>
    <xf numFmtId="166" fontId="39" fillId="0" borderId="0" xfId="0" applyNumberFormat="1" applyFont="1" applyFill="1" applyBorder="1"/>
    <xf numFmtId="164" fontId="39" fillId="0" borderId="0" xfId="0" applyNumberFormat="1" applyFont="1" applyFill="1" applyBorder="1"/>
    <xf numFmtId="0" fontId="28" fillId="0" borderId="0" xfId="0" applyFont="1" applyAlignment="1">
      <alignment horizontal="center"/>
    </xf>
    <xf numFmtId="0" fontId="30" fillId="0" borderId="0" xfId="0" applyFont="1"/>
    <xf numFmtId="0" fontId="30" fillId="3" borderId="4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" fontId="30" fillId="0" borderId="0" xfId="32" applyNumberFormat="1" applyFont="1" applyFill="1" applyBorder="1" applyAlignment="1">
      <alignment wrapText="1"/>
    </xf>
    <xf numFmtId="10" fontId="30" fillId="0" borderId="0" xfId="0" applyNumberFormat="1" applyFont="1" applyFill="1" applyBorder="1" applyAlignment="1">
      <alignment wrapText="1"/>
    </xf>
    <xf numFmtId="49" fontId="40" fillId="0" borderId="0" xfId="0" applyNumberFormat="1" applyFont="1" applyFill="1" applyBorder="1" applyAlignment="1">
      <alignment horizontal="left"/>
    </xf>
    <xf numFmtId="166" fontId="40" fillId="0" borderId="0" xfId="0" applyNumberFormat="1" applyFont="1" applyFill="1" applyBorder="1"/>
    <xf numFmtId="164" fontId="40" fillId="0" borderId="0" xfId="0" applyNumberFormat="1" applyFont="1" applyFill="1" applyBorder="1"/>
    <xf numFmtId="0" fontId="28" fillId="3" borderId="4" xfId="0" applyFont="1" applyFill="1" applyBorder="1" applyAlignment="1">
      <alignment horizontal="center" wrapText="1"/>
    </xf>
    <xf numFmtId="0" fontId="10" fillId="0" borderId="0" xfId="0" applyFont="1" applyAlignment="1"/>
    <xf numFmtId="2" fontId="28" fillId="0" borderId="0" xfId="32" applyNumberFormat="1" applyFont="1" applyAlignment="1"/>
    <xf numFmtId="4" fontId="28" fillId="0" borderId="0" xfId="32" applyNumberFormat="1" applyFont="1" applyBorder="1"/>
    <xf numFmtId="10" fontId="28" fillId="0" borderId="0" xfId="32" applyNumberFormat="1" applyFont="1" applyBorder="1"/>
    <xf numFmtId="10" fontId="28" fillId="0" borderId="0" xfId="0" applyNumberFormat="1" applyFont="1" applyBorder="1"/>
    <xf numFmtId="0" fontId="28" fillId="3" borderId="2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wrapText="1"/>
    </xf>
    <xf numFmtId="0" fontId="28" fillId="3" borderId="10" xfId="0" applyFont="1" applyFill="1" applyBorder="1" applyAlignment="1">
      <alignment horizont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42" fillId="0" borderId="0" xfId="0" applyFont="1"/>
    <xf numFmtId="0" fontId="10" fillId="0" borderId="0" xfId="0" applyFont="1" applyAlignment="1">
      <alignment vertical="center"/>
    </xf>
    <xf numFmtId="0" fontId="43" fillId="0" borderId="0" xfId="0" applyFont="1" applyAlignment="1">
      <alignment horizontal="center"/>
    </xf>
    <xf numFmtId="0" fontId="44" fillId="0" borderId="0" xfId="36" applyFont="1" applyFill="1" applyBorder="1"/>
    <xf numFmtId="0" fontId="45" fillId="0" borderId="0" xfId="36" applyFont="1" applyFill="1" applyBorder="1"/>
    <xf numFmtId="0" fontId="45" fillId="0" borderId="0" xfId="36" applyFont="1" applyFill="1" applyBorder="1" applyAlignment="1">
      <alignment horizontal="left"/>
    </xf>
    <xf numFmtId="0" fontId="45" fillId="0" borderId="0" xfId="36" applyFont="1" applyFill="1" applyBorder="1" applyAlignment="1">
      <alignment horizontal="left" wrapText="1"/>
    </xf>
    <xf numFmtId="0" fontId="44" fillId="0" borderId="0" xfId="36" applyFont="1" applyFill="1" applyBorder="1" applyAlignment="1">
      <alignment horizontal="left" wrapText="1"/>
    </xf>
    <xf numFmtId="0" fontId="45" fillId="0" borderId="0" xfId="36" applyFont="1" applyFill="1" applyBorder="1" applyAlignment="1">
      <alignment horizontal="left" vertical="top" wrapText="1"/>
    </xf>
    <xf numFmtId="0" fontId="45" fillId="0" borderId="0" xfId="36" applyFont="1" applyFill="1" applyBorder="1" applyAlignment="1">
      <alignment horizontal="left" vertical="top"/>
    </xf>
    <xf numFmtId="0" fontId="45" fillId="0" borderId="0" xfId="36" applyFont="1" applyFill="1" applyBorder="1" applyAlignment="1">
      <alignment wrapText="1"/>
    </xf>
    <xf numFmtId="0" fontId="45" fillId="0" borderId="0" xfId="36" applyFont="1" applyFill="1"/>
    <xf numFmtId="0" fontId="10" fillId="0" borderId="11" xfId="36" applyFont="1" applyFill="1" applyBorder="1" applyAlignment="1">
      <alignment horizontal="center" vertical="center" wrapText="1"/>
    </xf>
    <xf numFmtId="0" fontId="10" fillId="0" borderId="2" xfId="36" applyFont="1" applyFill="1" applyBorder="1" applyAlignment="1">
      <alignment horizontal="center" vertical="center" wrapText="1"/>
    </xf>
    <xf numFmtId="0" fontId="8" fillId="0" borderId="1" xfId="38" quotePrefix="1" applyFont="1" applyFill="1" applyBorder="1"/>
    <xf numFmtId="0" fontId="8" fillId="0" borderId="1" xfId="38" applyFont="1" applyFill="1" applyBorder="1"/>
    <xf numFmtId="0" fontId="10" fillId="0" borderId="18" xfId="36" applyFont="1" applyFill="1" applyBorder="1" applyAlignment="1">
      <alignment horizontal="center" vertical="center" wrapText="1"/>
    </xf>
    <xf numFmtId="0" fontId="8" fillId="0" borderId="15" xfId="38" applyFont="1" applyFill="1" applyBorder="1"/>
    <xf numFmtId="0" fontId="10" fillId="0" borderId="31" xfId="36" applyFont="1" applyFill="1" applyBorder="1" applyAlignment="1">
      <alignment horizontal="center" vertical="center" wrapText="1"/>
    </xf>
    <xf numFmtId="0" fontId="8" fillId="0" borderId="2" xfId="38" applyFont="1" applyFill="1" applyBorder="1"/>
    <xf numFmtId="0" fontId="10" fillId="0" borderId="4" xfId="36" applyFont="1" applyFill="1" applyBorder="1" applyAlignment="1">
      <alignment horizontal="left" vertical="center" wrapText="1"/>
    </xf>
    <xf numFmtId="4" fontId="10" fillId="0" borderId="4" xfId="36" applyNumberFormat="1" applyFont="1" applyFill="1" applyBorder="1" applyAlignment="1">
      <alignment horizontal="right" wrapText="1"/>
    </xf>
    <xf numFmtId="0" fontId="10" fillId="0" borderId="0" xfId="36" applyFont="1" applyFill="1" applyBorder="1" applyAlignment="1">
      <alignment horizontal="left" vertical="center" wrapText="1"/>
    </xf>
    <xf numFmtId="4" fontId="10" fillId="0" borderId="0" xfId="36" applyNumberFormat="1" applyFont="1" applyFill="1" applyBorder="1" applyAlignment="1">
      <alignment horizontal="right" wrapText="1"/>
    </xf>
    <xf numFmtId="0" fontId="28" fillId="0" borderId="0" xfId="0" applyFont="1" applyAlignment="1">
      <alignment horizontal="center"/>
    </xf>
    <xf numFmtId="4" fontId="28" fillId="0" borderId="0" xfId="0" applyNumberFormat="1" applyFont="1" applyFill="1" applyAlignment="1">
      <alignment horizontal="center"/>
    </xf>
    <xf numFmtId="4" fontId="31" fillId="2" borderId="1" xfId="32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2" borderId="10" xfId="37" applyFont="1" applyFill="1" applyBorder="1" applyAlignment="1">
      <alignment wrapText="1"/>
    </xf>
    <xf numFmtId="0" fontId="31" fillId="2" borderId="13" xfId="37" applyFont="1" applyFill="1" applyBorder="1" applyAlignment="1">
      <alignment wrapText="1"/>
    </xf>
    <xf numFmtId="0" fontId="31" fillId="2" borderId="10" xfId="37" applyFont="1" applyFill="1" applyBorder="1" applyAlignment="1">
      <alignment horizontal="left" vertical="top" wrapText="1"/>
    </xf>
    <xf numFmtId="0" fontId="31" fillId="2" borderId="13" xfId="37" applyFont="1" applyFill="1" applyBorder="1" applyAlignment="1">
      <alignment horizontal="left" vertical="top" wrapText="1"/>
    </xf>
    <xf numFmtId="4" fontId="31" fillId="2" borderId="19" xfId="32" applyNumberFormat="1" applyFont="1" applyFill="1" applyBorder="1" applyAlignment="1">
      <alignment horizontal="center" vertical="top" wrapText="1"/>
    </xf>
    <xf numFmtId="4" fontId="31" fillId="2" borderId="20" xfId="32" applyNumberFormat="1" applyFont="1" applyFill="1" applyBorder="1" applyAlignment="1">
      <alignment horizontal="center" vertical="top" wrapText="1"/>
    </xf>
    <xf numFmtId="0" fontId="31" fillId="2" borderId="10" xfId="37" applyFont="1" applyFill="1" applyBorder="1" applyAlignment="1">
      <alignment horizontal="left" vertical="top"/>
    </xf>
    <xf numFmtId="0" fontId="31" fillId="2" borderId="12" xfId="37" applyFont="1" applyFill="1" applyBorder="1" applyAlignment="1">
      <alignment horizontal="left" vertical="top"/>
    </xf>
    <xf numFmtId="0" fontId="31" fillId="2" borderId="13" xfId="37" applyFont="1" applyFill="1" applyBorder="1" applyAlignment="1">
      <alignment horizontal="left" vertical="top"/>
    </xf>
    <xf numFmtId="0" fontId="45" fillId="0" borderId="0" xfId="36" applyFont="1" applyFill="1" applyBorder="1" applyAlignment="1">
      <alignment horizontal="left" wrapText="1"/>
    </xf>
    <xf numFmtId="0" fontId="45" fillId="0" borderId="0" xfId="36" applyFont="1" applyFill="1" applyBorder="1" applyAlignment="1">
      <alignment horizontal="left" vertical="top" wrapText="1"/>
    </xf>
    <xf numFmtId="0" fontId="44" fillId="0" borderId="16" xfId="36" applyFont="1" applyFill="1" applyBorder="1" applyAlignment="1">
      <alignment horizontal="center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2 2" xfId="35"/>
    <cellStyle name="Normal 2 2 2" xfId="52"/>
    <cellStyle name="Normal 2 2_08_NOT_DYM_CodigoSF_CodigoPeriodo_Año" xfId="36"/>
    <cellStyle name="Normal 2 3" xfId="53"/>
    <cellStyle name="Normal 2_08_NOT_DYM_CodigoSF_CodigoPeriodo_Año" xfId="37"/>
    <cellStyle name="Normal 3" xfId="54"/>
    <cellStyle name="Normal 4" xfId="38"/>
    <cellStyle name="Normal 5" xfId="39"/>
    <cellStyle name="Normal 56" xfId="40"/>
    <cellStyle name="Notas 2" xfId="41"/>
    <cellStyle name="Notas 3" xfId="42"/>
    <cellStyle name="Porcentaje 2" xfId="43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zoomScaleSheetLayoutView="90" workbookViewId="0"/>
  </sheetViews>
  <sheetFormatPr baseColWidth="10" defaultRowHeight="12" x14ac:dyDescent="0.2"/>
  <cols>
    <col min="1" max="1" width="27.28515625" style="33" customWidth="1"/>
    <col min="2" max="2" width="43.7109375" style="33" customWidth="1"/>
    <col min="3" max="3" width="17.7109375" style="34" customWidth="1"/>
    <col min="4" max="4" width="18.28515625" style="73" bestFit="1" customWidth="1"/>
    <col min="5" max="5" width="18.28515625" style="73" customWidth="1"/>
    <col min="6" max="6" width="14.7109375" style="33" customWidth="1"/>
    <col min="7" max="16384" width="11.42578125" style="4"/>
  </cols>
  <sheetData>
    <row r="1" spans="1:6" s="3" customFormat="1" x14ac:dyDescent="0.2">
      <c r="A1" s="11" t="s">
        <v>31</v>
      </c>
      <c r="B1" s="11"/>
      <c r="C1" s="12"/>
      <c r="D1" s="35"/>
      <c r="E1" s="36"/>
      <c r="F1" s="13" t="s">
        <v>32</v>
      </c>
    </row>
    <row r="2" spans="1:6" s="3" customFormat="1" x14ac:dyDescent="0.2">
      <c r="A2" s="11" t="s">
        <v>33</v>
      </c>
      <c r="B2" s="11"/>
      <c r="C2" s="12"/>
      <c r="D2" s="35"/>
      <c r="E2" s="36"/>
      <c r="F2" s="15"/>
    </row>
    <row r="3" spans="1:6" s="3" customFormat="1" x14ac:dyDescent="0.2">
      <c r="A3" s="15"/>
      <c r="B3" s="15"/>
      <c r="C3" s="14"/>
      <c r="D3" s="35"/>
      <c r="E3" s="36"/>
      <c r="F3" s="15"/>
    </row>
    <row r="4" spans="1:6" s="3" customFormat="1" x14ac:dyDescent="0.2">
      <c r="A4" s="15"/>
      <c r="B4" s="15"/>
      <c r="C4" s="14"/>
      <c r="D4" s="35"/>
      <c r="E4" s="36"/>
      <c r="F4" s="15"/>
    </row>
    <row r="5" spans="1:6" s="3" customFormat="1" ht="11.25" customHeight="1" x14ac:dyDescent="0.2">
      <c r="A5" s="16" t="s">
        <v>34</v>
      </c>
      <c r="B5" s="37"/>
      <c r="C5" s="14"/>
      <c r="D5" s="12"/>
      <c r="E5" s="12"/>
      <c r="F5" s="17" t="s">
        <v>35</v>
      </c>
    </row>
    <row r="6" spans="1:6" s="3" customFormat="1" x14ac:dyDescent="0.2">
      <c r="A6" s="31"/>
      <c r="B6" s="31"/>
      <c r="C6" s="38"/>
      <c r="D6" s="11"/>
      <c r="E6" s="12"/>
      <c r="F6" s="11"/>
    </row>
    <row r="7" spans="1:6" ht="15" customHeight="1" x14ac:dyDescent="0.2">
      <c r="A7" s="20" t="s">
        <v>36</v>
      </c>
      <c r="B7" s="21" t="s">
        <v>37</v>
      </c>
      <c r="C7" s="39" t="s">
        <v>38</v>
      </c>
      <c r="D7" s="40" t="s">
        <v>39</v>
      </c>
      <c r="E7" s="39" t="s">
        <v>40</v>
      </c>
    </row>
    <row r="8" spans="1:6" ht="11.25" customHeight="1" x14ac:dyDescent="0.2">
      <c r="A8" s="41"/>
      <c r="B8" s="41"/>
      <c r="C8" s="24" t="s">
        <v>3</v>
      </c>
      <c r="D8" s="42"/>
      <c r="E8" s="24"/>
    </row>
    <row r="9" spans="1:6" ht="11.25" customHeight="1" x14ac:dyDescent="0.2">
      <c r="A9" s="41"/>
      <c r="B9" s="41"/>
      <c r="C9" s="24"/>
      <c r="D9" s="42"/>
      <c r="E9" s="24"/>
    </row>
    <row r="10" spans="1:6" ht="11.25" customHeight="1" x14ac:dyDescent="0.2">
      <c r="A10" s="41"/>
      <c r="B10" s="41"/>
      <c r="C10" s="24"/>
      <c r="D10" s="42"/>
      <c r="E10" s="24"/>
    </row>
    <row r="11" spans="1:6" ht="11.25" customHeight="1" x14ac:dyDescent="0.2">
      <c r="A11" s="41"/>
      <c r="B11" s="41"/>
      <c r="C11" s="24"/>
      <c r="D11" s="42"/>
      <c r="E11" s="24"/>
    </row>
    <row r="12" spans="1:6" ht="11.25" customHeight="1" x14ac:dyDescent="0.2">
      <c r="A12" s="41"/>
      <c r="B12" s="41"/>
      <c r="C12" s="24"/>
      <c r="D12" s="42"/>
      <c r="E12" s="24"/>
    </row>
    <row r="13" spans="1:6" ht="11.25" customHeight="1" x14ac:dyDescent="0.2">
      <c r="A13" s="41"/>
      <c r="B13" s="41"/>
      <c r="C13" s="24"/>
      <c r="D13" s="42"/>
      <c r="E13" s="24"/>
    </row>
    <row r="14" spans="1:6" ht="11.25" customHeight="1" x14ac:dyDescent="0.2">
      <c r="A14" s="41"/>
      <c r="B14" s="41"/>
      <c r="C14" s="24"/>
      <c r="D14" s="42"/>
      <c r="E14" s="24"/>
    </row>
    <row r="15" spans="1:6" ht="11.25" customHeight="1" x14ac:dyDescent="0.2">
      <c r="A15" s="41"/>
      <c r="B15" s="41"/>
      <c r="C15" s="24"/>
      <c r="D15" s="42"/>
      <c r="E15" s="24"/>
    </row>
    <row r="16" spans="1:6" ht="11.25" customHeight="1" x14ac:dyDescent="0.2">
      <c r="A16" s="41"/>
      <c r="B16" s="41"/>
      <c r="C16" s="24"/>
      <c r="D16" s="42"/>
      <c r="E16" s="24"/>
    </row>
    <row r="17" spans="1:6" ht="11.25" customHeight="1" x14ac:dyDescent="0.2">
      <c r="A17" s="41"/>
      <c r="B17" s="41"/>
      <c r="C17" s="24"/>
      <c r="D17" s="42"/>
      <c r="E17" s="24"/>
    </row>
    <row r="18" spans="1:6" x14ac:dyDescent="0.2">
      <c r="A18" s="41"/>
      <c r="B18" s="41"/>
      <c r="C18" s="24"/>
      <c r="D18" s="42"/>
      <c r="E18" s="24"/>
    </row>
    <row r="19" spans="1:6" x14ac:dyDescent="0.2">
      <c r="A19" s="41"/>
      <c r="B19" s="41"/>
      <c r="C19" s="24"/>
      <c r="D19" s="42"/>
      <c r="E19" s="24"/>
    </row>
    <row r="20" spans="1:6" x14ac:dyDescent="0.2">
      <c r="A20" s="43"/>
      <c r="B20" s="43" t="s">
        <v>41</v>
      </c>
      <c r="C20" s="44"/>
      <c r="D20" s="42"/>
      <c r="E20" s="44"/>
    </row>
    <row r="21" spans="1:6" x14ac:dyDescent="0.2">
      <c r="A21" s="45"/>
      <c r="B21" s="45" t="s">
        <v>42</v>
      </c>
      <c r="C21" s="46">
        <f>+C20</f>
        <v>0</v>
      </c>
      <c r="D21" s="47"/>
      <c r="E21" s="46"/>
    </row>
    <row r="22" spans="1:6" x14ac:dyDescent="0.2">
      <c r="A22" s="48"/>
      <c r="B22" s="48"/>
      <c r="C22" s="49"/>
      <c r="D22" s="48"/>
      <c r="E22" s="49"/>
    </row>
    <row r="23" spans="1:6" x14ac:dyDescent="0.2">
      <c r="A23" s="48"/>
      <c r="B23" s="48"/>
      <c r="C23" s="49"/>
      <c r="D23" s="48"/>
      <c r="E23" s="49"/>
    </row>
    <row r="24" spans="1:6" ht="11.25" customHeight="1" x14ac:dyDescent="0.2">
      <c r="A24" s="16" t="s">
        <v>43</v>
      </c>
      <c r="B24" s="37"/>
      <c r="C24" s="50"/>
      <c r="D24" s="51"/>
      <c r="E24" s="52"/>
      <c r="F24" s="17" t="s">
        <v>35</v>
      </c>
    </row>
    <row r="25" spans="1:6" x14ac:dyDescent="0.2">
      <c r="A25" s="15"/>
      <c r="B25" s="15"/>
      <c r="C25" s="14"/>
      <c r="D25" s="35"/>
      <c r="E25" s="36"/>
      <c r="F25" s="15"/>
    </row>
    <row r="26" spans="1:6" ht="15" customHeight="1" x14ac:dyDescent="0.2">
      <c r="A26" s="20" t="s">
        <v>36</v>
      </c>
      <c r="B26" s="21" t="s">
        <v>37</v>
      </c>
      <c r="C26" s="39" t="s">
        <v>38</v>
      </c>
      <c r="D26" s="40" t="s">
        <v>39</v>
      </c>
      <c r="E26" s="53"/>
    </row>
    <row r="27" spans="1:6" ht="11.25" customHeight="1" x14ac:dyDescent="0.2">
      <c r="A27" s="54"/>
      <c r="B27" s="55"/>
      <c r="C27" s="56"/>
      <c r="D27" s="24"/>
      <c r="E27" s="57"/>
    </row>
    <row r="28" spans="1:6" ht="11.25" customHeight="1" x14ac:dyDescent="0.2">
      <c r="A28" s="54"/>
      <c r="B28" s="55"/>
      <c r="C28" s="56"/>
      <c r="D28" s="24"/>
      <c r="E28" s="57"/>
    </row>
    <row r="29" spans="1:6" ht="11.25" customHeight="1" x14ac:dyDescent="0.2">
      <c r="A29" s="54"/>
      <c r="B29" s="55"/>
      <c r="C29" s="56"/>
      <c r="D29" s="24"/>
      <c r="E29" s="57"/>
    </row>
    <row r="30" spans="1:6" ht="11.25" customHeight="1" x14ac:dyDescent="0.2">
      <c r="A30" s="54"/>
      <c r="B30" s="55"/>
      <c r="C30" s="56"/>
      <c r="D30" s="24"/>
      <c r="E30" s="57"/>
    </row>
    <row r="31" spans="1:6" ht="11.25" customHeight="1" x14ac:dyDescent="0.2">
      <c r="A31" s="54"/>
      <c r="B31" s="55"/>
      <c r="C31" s="56"/>
      <c r="D31" s="24"/>
      <c r="E31" s="57"/>
    </row>
    <row r="32" spans="1:6" ht="11.25" customHeight="1" x14ac:dyDescent="0.2">
      <c r="A32" s="54"/>
      <c r="B32" s="55"/>
      <c r="C32" s="56"/>
      <c r="D32" s="24"/>
      <c r="E32" s="57"/>
    </row>
    <row r="33" spans="1:5" ht="11.25" customHeight="1" x14ac:dyDescent="0.2">
      <c r="A33" s="54"/>
      <c r="B33" s="55"/>
      <c r="C33" s="56"/>
      <c r="D33" s="24"/>
      <c r="E33" s="57"/>
    </row>
    <row r="34" spans="1:5" ht="11.25" customHeight="1" x14ac:dyDescent="0.2">
      <c r="A34" s="54"/>
      <c r="B34" s="55"/>
      <c r="C34" s="56"/>
      <c r="D34" s="24"/>
      <c r="E34" s="57"/>
    </row>
    <row r="35" spans="1:5" ht="11.25" customHeight="1" x14ac:dyDescent="0.2">
      <c r="A35" s="54"/>
      <c r="B35" s="55"/>
      <c r="C35" s="56"/>
      <c r="D35" s="24"/>
      <c r="E35" s="57"/>
    </row>
    <row r="36" spans="1:5" ht="11.25" customHeight="1" x14ac:dyDescent="0.2">
      <c r="A36" s="54"/>
      <c r="B36" s="55"/>
      <c r="C36" s="56"/>
      <c r="D36" s="24"/>
      <c r="E36" s="57"/>
    </row>
    <row r="37" spans="1:5" ht="11.25" customHeight="1" x14ac:dyDescent="0.2">
      <c r="A37" s="54"/>
      <c r="B37" s="55"/>
      <c r="C37" s="56"/>
      <c r="D37" s="24"/>
      <c r="E37" s="57"/>
    </row>
    <row r="38" spans="1:5" ht="11.25" customHeight="1" x14ac:dyDescent="0.2">
      <c r="A38" s="54"/>
      <c r="B38" s="55"/>
      <c r="C38" s="56"/>
      <c r="D38" s="24"/>
      <c r="E38" s="57"/>
    </row>
    <row r="39" spans="1:5" ht="11.25" customHeight="1" x14ac:dyDescent="0.2">
      <c r="A39" s="54"/>
      <c r="B39" s="55"/>
      <c r="C39" s="56"/>
      <c r="D39" s="24"/>
      <c r="E39" s="57"/>
    </row>
    <row r="40" spans="1:5" ht="11.25" customHeight="1" x14ac:dyDescent="0.2">
      <c r="A40" s="54"/>
      <c r="B40" s="55"/>
      <c r="C40" s="56"/>
      <c r="D40" s="24"/>
      <c r="E40" s="57"/>
    </row>
    <row r="41" spans="1:5" ht="11.25" customHeight="1" x14ac:dyDescent="0.2">
      <c r="A41" s="54"/>
      <c r="B41" s="55"/>
      <c r="C41" s="56"/>
      <c r="D41" s="24"/>
      <c r="E41" s="57"/>
    </row>
    <row r="42" spans="1:5" ht="11.25" customHeight="1" x14ac:dyDescent="0.2">
      <c r="A42" s="54"/>
      <c r="B42" s="55"/>
      <c r="C42" s="56"/>
      <c r="D42" s="24"/>
      <c r="E42" s="57"/>
    </row>
    <row r="43" spans="1:5" ht="11.25" customHeight="1" x14ac:dyDescent="0.2">
      <c r="A43" s="54"/>
      <c r="B43" s="55"/>
      <c r="C43" s="56"/>
      <c r="D43" s="24"/>
      <c r="E43" s="57"/>
    </row>
    <row r="44" spans="1:5" ht="11.25" customHeight="1" x14ac:dyDescent="0.2">
      <c r="A44" s="54"/>
      <c r="B44" s="55"/>
      <c r="C44" s="56"/>
      <c r="D44" s="24"/>
      <c r="E44" s="57"/>
    </row>
    <row r="45" spans="1:5" ht="11.25" customHeight="1" x14ac:dyDescent="0.2">
      <c r="A45" s="54"/>
      <c r="B45" s="55"/>
      <c r="C45" s="56"/>
      <c r="D45" s="24"/>
      <c r="E45" s="57"/>
    </row>
    <row r="46" spans="1:5" ht="11.25" customHeight="1" x14ac:dyDescent="0.2">
      <c r="A46" s="54"/>
      <c r="B46" s="55"/>
      <c r="C46" s="56"/>
      <c r="D46" s="24"/>
      <c r="E46" s="57"/>
    </row>
    <row r="47" spans="1:5" ht="11.25" customHeight="1" x14ac:dyDescent="0.2">
      <c r="A47" s="54"/>
      <c r="B47" s="55"/>
      <c r="C47" s="56"/>
      <c r="D47" s="24"/>
      <c r="E47" s="57"/>
    </row>
    <row r="48" spans="1:5" ht="11.25" customHeight="1" x14ac:dyDescent="0.2">
      <c r="A48" s="54"/>
      <c r="B48" s="55"/>
      <c r="C48" s="56"/>
      <c r="D48" s="24"/>
      <c r="E48" s="57"/>
    </row>
    <row r="49" spans="1:6" ht="11.25" customHeight="1" x14ac:dyDescent="0.2">
      <c r="A49" s="54"/>
      <c r="B49" s="55"/>
      <c r="C49" s="56"/>
      <c r="D49" s="24"/>
      <c r="E49" s="57"/>
    </row>
    <row r="50" spans="1:6" ht="11.25" customHeight="1" x14ac:dyDescent="0.2">
      <c r="A50" s="54"/>
      <c r="B50" s="55"/>
      <c r="C50" s="56"/>
      <c r="D50" s="24"/>
      <c r="E50" s="57"/>
    </row>
    <row r="51" spans="1:6" ht="11.25" customHeight="1" x14ac:dyDescent="0.2">
      <c r="A51" s="54"/>
      <c r="B51" s="55"/>
      <c r="C51" s="56"/>
      <c r="D51" s="24"/>
      <c r="E51" s="57"/>
    </row>
    <row r="52" spans="1:6" ht="11.25" customHeight="1" x14ac:dyDescent="0.2">
      <c r="A52" s="54"/>
      <c r="B52" s="55"/>
      <c r="C52" s="56"/>
      <c r="D52" s="24"/>
      <c r="E52" s="57"/>
    </row>
    <row r="53" spans="1:6" ht="11.25" customHeight="1" x14ac:dyDescent="0.2">
      <c r="A53" s="54"/>
      <c r="B53" s="55"/>
      <c r="C53" s="56"/>
      <c r="D53" s="24"/>
      <c r="E53" s="57"/>
    </row>
    <row r="54" spans="1:6" ht="11.25" customHeight="1" x14ac:dyDescent="0.2">
      <c r="A54" s="54"/>
      <c r="B54" s="55"/>
      <c r="C54" s="56"/>
      <c r="D54" s="24"/>
      <c r="E54" s="57"/>
    </row>
    <row r="55" spans="1:6" ht="11.25" customHeight="1" x14ac:dyDescent="0.2">
      <c r="A55" s="54"/>
      <c r="B55" s="55"/>
      <c r="C55" s="56"/>
      <c r="D55" s="24"/>
      <c r="E55" s="57"/>
    </row>
    <row r="56" spans="1:6" x14ac:dyDescent="0.2">
      <c r="A56" s="58"/>
      <c r="B56" s="204" t="s">
        <v>42</v>
      </c>
      <c r="C56" s="59">
        <f>SUM(C27:C55)</f>
        <v>0</v>
      </c>
      <c r="D56" s="60"/>
      <c r="E56" s="61"/>
    </row>
    <row r="57" spans="1:6" x14ac:dyDescent="0.2">
      <c r="A57" s="26"/>
      <c r="B57" s="26"/>
      <c r="C57" s="62"/>
      <c r="D57" s="26"/>
      <c r="E57" s="62"/>
      <c r="F57" s="15"/>
    </row>
    <row r="58" spans="1:6" x14ac:dyDescent="0.2">
      <c r="A58" s="26"/>
      <c r="B58" s="26"/>
      <c r="C58" s="62"/>
      <c r="D58" s="26"/>
      <c r="E58" s="62"/>
      <c r="F58" s="15"/>
    </row>
    <row r="59" spans="1:6" ht="11.25" customHeight="1" x14ac:dyDescent="0.2">
      <c r="A59" s="16" t="s">
        <v>44</v>
      </c>
      <c r="B59" s="37"/>
      <c r="C59" s="50"/>
      <c r="D59" s="15"/>
      <c r="E59" s="14"/>
      <c r="F59" s="17" t="s">
        <v>35</v>
      </c>
    </row>
    <row r="60" spans="1:6" x14ac:dyDescent="0.2">
      <c r="A60" s="15"/>
      <c r="B60" s="15"/>
      <c r="C60" s="14"/>
      <c r="D60" s="15"/>
      <c r="E60" s="14"/>
      <c r="F60" s="15"/>
    </row>
    <row r="61" spans="1:6" ht="15" customHeight="1" x14ac:dyDescent="0.2">
      <c r="A61" s="20" t="s">
        <v>36</v>
      </c>
      <c r="B61" s="21" t="s">
        <v>37</v>
      </c>
      <c r="C61" s="39" t="s">
        <v>38</v>
      </c>
      <c r="D61" s="40" t="s">
        <v>39</v>
      </c>
      <c r="E61" s="39" t="s">
        <v>40</v>
      </c>
      <c r="F61" s="63"/>
    </row>
    <row r="62" spans="1:6" ht="24" x14ac:dyDescent="0.2">
      <c r="A62" s="64" t="s">
        <v>45</v>
      </c>
      <c r="B62" s="65" t="s">
        <v>46</v>
      </c>
      <c r="C62" s="56">
        <v>81822.19</v>
      </c>
      <c r="D62" s="56" t="s">
        <v>300</v>
      </c>
      <c r="E62" s="24"/>
      <c r="F62" s="57"/>
    </row>
    <row r="63" spans="1:6" ht="36" x14ac:dyDescent="0.2">
      <c r="A63" s="64" t="s">
        <v>47</v>
      </c>
      <c r="B63" s="65" t="s">
        <v>48</v>
      </c>
      <c r="C63" s="56">
        <v>9344191.4600000009</v>
      </c>
      <c r="D63" s="56" t="s">
        <v>299</v>
      </c>
      <c r="E63" s="24"/>
      <c r="F63" s="57"/>
    </row>
    <row r="64" spans="1:6" ht="24" x14ac:dyDescent="0.2">
      <c r="A64" s="80" t="s">
        <v>305</v>
      </c>
      <c r="B64" s="55" t="s">
        <v>306</v>
      </c>
      <c r="C64" s="56">
        <v>44121.919999999998</v>
      </c>
      <c r="D64" s="56" t="s">
        <v>300</v>
      </c>
      <c r="E64" s="24"/>
      <c r="F64" s="57"/>
    </row>
    <row r="65" spans="1:6" x14ac:dyDescent="0.2">
      <c r="A65" s="54" t="s">
        <v>3</v>
      </c>
      <c r="B65" s="55"/>
      <c r="C65" s="56"/>
      <c r="D65" s="56"/>
      <c r="E65" s="24"/>
      <c r="F65" s="57"/>
    </row>
    <row r="66" spans="1:6" x14ac:dyDescent="0.2">
      <c r="A66" s="54"/>
      <c r="B66" s="55"/>
      <c r="C66" s="56"/>
      <c r="D66" s="56"/>
      <c r="E66" s="24"/>
      <c r="F66" s="57"/>
    </row>
    <row r="67" spans="1:6" x14ac:dyDescent="0.2">
      <c r="A67" s="54"/>
      <c r="B67" s="55"/>
      <c r="C67" s="56"/>
      <c r="D67" s="56"/>
      <c r="E67" s="24"/>
      <c r="F67" s="57"/>
    </row>
    <row r="68" spans="1:6" x14ac:dyDescent="0.2">
      <c r="A68" s="54"/>
      <c r="B68" s="55"/>
      <c r="C68" s="56"/>
      <c r="D68" s="56"/>
      <c r="E68" s="24"/>
      <c r="F68" s="57"/>
    </row>
    <row r="69" spans="1:6" x14ac:dyDescent="0.2">
      <c r="A69" s="58"/>
      <c r="B69" s="204" t="s">
        <v>42</v>
      </c>
      <c r="C69" s="59">
        <f>SUM(C62:C68)</f>
        <v>9470135.5700000003</v>
      </c>
      <c r="D69" s="67"/>
      <c r="E69" s="46"/>
      <c r="F69" s="61"/>
    </row>
    <row r="70" spans="1:6" x14ac:dyDescent="0.2">
      <c r="A70" s="26"/>
      <c r="B70" s="26"/>
      <c r="C70" s="62"/>
      <c r="D70" s="26"/>
      <c r="E70" s="62"/>
      <c r="F70" s="15"/>
    </row>
    <row r="71" spans="1:6" x14ac:dyDescent="0.2">
      <c r="A71" s="26"/>
      <c r="B71" s="26"/>
      <c r="C71" s="62"/>
      <c r="D71" s="26"/>
      <c r="E71" s="62"/>
      <c r="F71" s="15"/>
    </row>
    <row r="72" spans="1:6" ht="11.25" customHeight="1" x14ac:dyDescent="0.2">
      <c r="A72" s="16" t="s">
        <v>49</v>
      </c>
      <c r="B72" s="37"/>
      <c r="C72" s="50"/>
      <c r="D72" s="15"/>
      <c r="E72" s="14"/>
      <c r="F72" s="17" t="s">
        <v>35</v>
      </c>
    </row>
    <row r="73" spans="1:6" x14ac:dyDescent="0.2">
      <c r="A73" s="15"/>
      <c r="B73" s="15"/>
      <c r="C73" s="14"/>
      <c r="D73" s="15"/>
      <c r="E73" s="14"/>
      <c r="F73" s="15"/>
    </row>
    <row r="74" spans="1:6" ht="15" customHeight="1" x14ac:dyDescent="0.2">
      <c r="A74" s="20" t="s">
        <v>36</v>
      </c>
      <c r="B74" s="21" t="s">
        <v>37</v>
      </c>
      <c r="C74" s="39" t="s">
        <v>38</v>
      </c>
      <c r="D74" s="40" t="s">
        <v>39</v>
      </c>
      <c r="E74" s="39" t="s">
        <v>40</v>
      </c>
      <c r="F74" s="63"/>
    </row>
    <row r="75" spans="1:6" x14ac:dyDescent="0.2">
      <c r="A75" s="41"/>
      <c r="B75" s="41"/>
      <c r="C75" s="24"/>
      <c r="D75" s="24"/>
      <c r="E75" s="24"/>
      <c r="F75" s="57"/>
    </row>
    <row r="76" spans="1:6" x14ac:dyDescent="0.2">
      <c r="A76" s="41"/>
      <c r="B76" s="41"/>
      <c r="C76" s="24"/>
      <c r="D76" s="24"/>
      <c r="E76" s="24"/>
      <c r="F76" s="57"/>
    </row>
    <row r="77" spans="1:6" x14ac:dyDescent="0.2">
      <c r="A77" s="41"/>
      <c r="B77" s="41"/>
      <c r="C77" s="24"/>
      <c r="D77" s="24"/>
      <c r="E77" s="24"/>
      <c r="F77" s="57"/>
    </row>
    <row r="78" spans="1:6" x14ac:dyDescent="0.2">
      <c r="A78" s="41"/>
      <c r="B78" s="41"/>
      <c r="C78" s="24"/>
      <c r="D78" s="24"/>
      <c r="E78" s="24"/>
      <c r="F78" s="57"/>
    </row>
    <row r="79" spans="1:6" x14ac:dyDescent="0.2">
      <c r="A79" s="41"/>
      <c r="B79" s="41"/>
      <c r="C79" s="24"/>
      <c r="D79" s="24"/>
      <c r="E79" s="24"/>
      <c r="F79" s="57"/>
    </row>
    <row r="80" spans="1:6" x14ac:dyDescent="0.2">
      <c r="A80" s="41"/>
      <c r="B80" s="41"/>
      <c r="C80" s="24"/>
      <c r="D80" s="24"/>
      <c r="E80" s="24"/>
      <c r="F80" s="57"/>
    </row>
    <row r="81" spans="1:7" x14ac:dyDescent="0.2">
      <c r="A81" s="41"/>
      <c r="B81" s="41"/>
      <c r="C81" s="24"/>
      <c r="D81" s="24"/>
      <c r="E81" s="24"/>
      <c r="F81" s="57"/>
    </row>
    <row r="82" spans="1:7" x14ac:dyDescent="0.2">
      <c r="A82" s="68"/>
      <c r="B82" s="198" t="s">
        <v>42</v>
      </c>
      <c r="C82" s="69">
        <f>SUM(C75:C81)</f>
        <v>0</v>
      </c>
      <c r="D82" s="70"/>
      <c r="E82" s="71"/>
      <c r="F82" s="61"/>
    </row>
    <row r="84" spans="1:7" customFormat="1" ht="15" x14ac:dyDescent="0.25">
      <c r="A84" s="186" t="s">
        <v>302</v>
      </c>
      <c r="B84" s="187"/>
      <c r="C84" s="187"/>
      <c r="D84" s="188"/>
      <c r="E84" s="1"/>
      <c r="F84" s="1"/>
      <c r="G84" s="1"/>
    </row>
    <row r="85" spans="1:7" customFormat="1" ht="15" x14ac:dyDescent="0.25">
      <c r="A85" s="186"/>
      <c r="B85" s="187"/>
      <c r="C85" s="187"/>
      <c r="D85" s="188"/>
      <c r="E85" s="1"/>
      <c r="F85" s="1"/>
      <c r="G85" s="1"/>
    </row>
    <row r="86" spans="1:7" customFormat="1" ht="15" x14ac:dyDescent="0.25">
      <c r="A86" s="186"/>
      <c r="B86" s="187"/>
      <c r="C86" s="187"/>
      <c r="D86" s="188"/>
      <c r="E86" s="1"/>
      <c r="F86" s="1"/>
      <c r="G86" s="1"/>
    </row>
    <row r="89" spans="1:7" x14ac:dyDescent="0.2">
      <c r="A89" s="48" t="s">
        <v>3</v>
      </c>
      <c r="B89" s="208" t="s">
        <v>4</v>
      </c>
      <c r="C89" s="233" t="s">
        <v>269</v>
      </c>
      <c r="D89" s="233"/>
      <c r="E89" s="72"/>
    </row>
    <row r="90" spans="1:7" x14ac:dyDescent="0.2">
      <c r="B90" s="32" t="s">
        <v>6</v>
      </c>
      <c r="C90" s="234" t="s">
        <v>5</v>
      </c>
      <c r="D90" s="234"/>
    </row>
  </sheetData>
  <mergeCells count="2">
    <mergeCell ref="C89:D89"/>
    <mergeCell ref="C90:D90"/>
  </mergeCells>
  <phoneticPr fontId="0" type="noConversion"/>
  <dataValidations count="6">
    <dataValidation allowBlank="1" showInputMessage="1" showErrorMessage="1" prompt="En los casos en que la inversión se localice en dos o mas tipos de instrumentos, se detallará cada una de ellas y el importe invertido." sqref="E7 E61 E74"/>
    <dataValidation allowBlank="1" showInputMessage="1" showErrorMessage="1" prompt="Especificar el tipo de instrumento de inversión: Bondes, Petrobonos, Cetes, Mesa de dinero, etc." sqref="D7 D26 D61 D74"/>
    <dataValidation allowBlank="1" showInputMessage="1" showErrorMessage="1" prompt="Saldo final de la Cuenta Pública presentada y el importe debe corresponder a la suma de la columna de monto parcial. (Municipios: enero, febrero, marzo, etc.; para Administración Estatal: 1er, 2do, 3ro. o 4to. trimestre.)" sqref="C74"/>
    <dataValidation allowBlank="1" showInputMessage="1" showErrorMessage="1" prompt="Corresponde al nombre o descripción de la cuenta de acuerdo al Plan de Cuentas emitido por el CONAC." sqref="B7 B26 B61 B74"/>
    <dataValidation allowBlank="1" showInputMessage="1" showErrorMessage="1" prompt="Corresponde al número de la cuenta de acuerdo al Plan de Cuentas emitido por el CONAC (DOF 22/11/2010)." sqref="A7 A26 A61 A74"/>
    <dataValidation allowBlank="1" showInputMessage="1" showErrorMessage="1" prompt="Saldo final de la Cuenta Pública presentada y en su caso, el importe debe corresponder a la suma de la columna de monto parcial (mensual:  enero, febrero, marzo, etc.; trimestral: 1er, 2do, 3ro. o 4to.)." sqref="C7 C26 C61"/>
  </dataValidations>
  <pageMargins left="0.51181102362204722" right="0.47244094488188981" top="0.74803149606299213" bottom="0.74803149606299213" header="0.31496062992125984" footer="0.31496062992125984"/>
  <pageSetup scale="46" orientation="landscape" r:id="rId1"/>
  <headerFooter alignWithMargins="0">
    <oddHeader xml:space="preserve">&amp;RINSTITUTO TECNOLOGICO SUPERIOR DEL SUR DE GUANAJUATO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SheetLayoutView="100" workbookViewId="0"/>
  </sheetViews>
  <sheetFormatPr baseColWidth="10" defaultRowHeight="12" x14ac:dyDescent="0.2"/>
  <cols>
    <col min="1" max="1" width="20" style="15" customWidth="1"/>
    <col min="2" max="2" width="34.5703125" style="15" customWidth="1"/>
    <col min="3" max="3" width="18" style="14" customWidth="1"/>
    <col min="4" max="4" width="18.7109375" style="14" customWidth="1"/>
    <col min="5" max="5" width="18.42578125" style="14" customWidth="1"/>
    <col min="6" max="6" width="27" style="15" customWidth="1"/>
    <col min="7" max="16384" width="11.42578125" style="3"/>
  </cols>
  <sheetData>
    <row r="1" spans="1:6" s="8" customFormat="1" x14ac:dyDescent="0.2">
      <c r="A1" s="116" t="s">
        <v>31</v>
      </c>
      <c r="B1" s="116"/>
      <c r="C1" s="98"/>
      <c r="D1" s="98"/>
      <c r="E1" s="98"/>
      <c r="F1" s="13" t="s">
        <v>32</v>
      </c>
    </row>
    <row r="2" spans="1:6" s="8" customFormat="1" x14ac:dyDescent="0.2">
      <c r="A2" s="116" t="s">
        <v>66</v>
      </c>
      <c r="B2" s="116"/>
      <c r="C2" s="98"/>
      <c r="D2" s="98"/>
      <c r="E2" s="98"/>
      <c r="F2" s="97"/>
    </row>
    <row r="3" spans="1:6" s="8" customFormat="1" x14ac:dyDescent="0.2">
      <c r="A3" s="97"/>
      <c r="B3" s="97"/>
      <c r="C3" s="98"/>
      <c r="D3" s="98"/>
      <c r="E3" s="98"/>
      <c r="F3" s="97"/>
    </row>
    <row r="4" spans="1:6" s="8" customFormat="1" x14ac:dyDescent="0.2">
      <c r="A4" s="97"/>
      <c r="B4" s="97"/>
      <c r="C4" s="98"/>
      <c r="D4" s="98"/>
      <c r="E4" s="98"/>
      <c r="F4" s="97"/>
    </row>
    <row r="5" spans="1:6" s="8" customFormat="1" ht="11.25" customHeight="1" x14ac:dyDescent="0.2">
      <c r="A5" s="16" t="s">
        <v>238</v>
      </c>
      <c r="B5" s="16"/>
      <c r="C5" s="98"/>
      <c r="D5" s="98"/>
      <c r="E5" s="98"/>
      <c r="F5" s="17" t="s">
        <v>239</v>
      </c>
    </row>
    <row r="6" spans="1:6" s="9" customFormat="1" x14ac:dyDescent="0.2">
      <c r="A6" s="99"/>
      <c r="B6" s="99"/>
      <c r="C6" s="18"/>
      <c r="D6" s="124"/>
      <c r="E6" s="124"/>
      <c r="F6" s="125"/>
    </row>
    <row r="7" spans="1:6" ht="15" customHeight="1" x14ac:dyDescent="0.2">
      <c r="A7" s="20" t="s">
        <v>36</v>
      </c>
      <c r="B7" s="21" t="s">
        <v>37</v>
      </c>
      <c r="C7" s="107" t="s">
        <v>0</v>
      </c>
      <c r="D7" s="107" t="s">
        <v>1</v>
      </c>
      <c r="E7" s="147" t="s">
        <v>237</v>
      </c>
      <c r="F7" s="151" t="s">
        <v>106</v>
      </c>
    </row>
    <row r="8" spans="1:6" x14ac:dyDescent="0.2">
      <c r="A8" s="152" t="s">
        <v>240</v>
      </c>
      <c r="B8" s="153" t="s">
        <v>241</v>
      </c>
      <c r="C8" s="123">
        <v>-4692074.5199999996</v>
      </c>
      <c r="D8" s="123">
        <v>-8077621.25</v>
      </c>
      <c r="E8" s="123">
        <v>-3385546.73</v>
      </c>
      <c r="F8" s="154"/>
    </row>
    <row r="9" spans="1:6" x14ac:dyDescent="0.2">
      <c r="A9" s="64">
        <v>3220000002</v>
      </c>
      <c r="B9" s="132" t="s">
        <v>16</v>
      </c>
      <c r="C9" s="123">
        <v>-21488.17</v>
      </c>
      <c r="D9" s="123">
        <v>-21488.17</v>
      </c>
      <c r="E9" s="123">
        <v>0</v>
      </c>
      <c r="F9" s="154"/>
    </row>
    <row r="10" spans="1:6" x14ac:dyDescent="0.2">
      <c r="A10" s="64">
        <v>3220000013</v>
      </c>
      <c r="B10" s="132" t="s">
        <v>17</v>
      </c>
      <c r="C10" s="123">
        <v>6243562.2400000002</v>
      </c>
      <c r="D10" s="123">
        <v>6243562.2400000002</v>
      </c>
      <c r="E10" s="123">
        <v>0</v>
      </c>
      <c r="F10" s="154"/>
    </row>
    <row r="11" spans="1:6" x14ac:dyDescent="0.2">
      <c r="A11" s="64">
        <v>3220000014</v>
      </c>
      <c r="B11" s="132" t="s">
        <v>18</v>
      </c>
      <c r="C11" s="123">
        <v>1105363.22</v>
      </c>
      <c r="D11" s="123">
        <v>1105363.22</v>
      </c>
      <c r="E11" s="123">
        <v>0</v>
      </c>
      <c r="F11" s="154"/>
    </row>
    <row r="12" spans="1:6" x14ac:dyDescent="0.2">
      <c r="A12" s="64">
        <v>3220000015</v>
      </c>
      <c r="B12" s="132" t="s">
        <v>19</v>
      </c>
      <c r="C12" s="123">
        <v>-84606.67</v>
      </c>
      <c r="D12" s="123">
        <v>196158.75</v>
      </c>
      <c r="E12" s="123">
        <v>280765.42</v>
      </c>
      <c r="F12" s="154"/>
    </row>
    <row r="13" spans="1:6" x14ac:dyDescent="0.2">
      <c r="A13" s="64">
        <v>3220000016</v>
      </c>
      <c r="B13" s="132" t="s">
        <v>20</v>
      </c>
      <c r="C13" s="123">
        <v>3688822.73</v>
      </c>
      <c r="D13" s="123">
        <v>3688822.73</v>
      </c>
      <c r="E13" s="123">
        <v>0</v>
      </c>
      <c r="F13" s="154"/>
    </row>
    <row r="14" spans="1:6" x14ac:dyDescent="0.2">
      <c r="A14" s="64">
        <v>3220000017</v>
      </c>
      <c r="B14" s="132" t="s">
        <v>21</v>
      </c>
      <c r="C14" s="123">
        <v>5765056.6900000004</v>
      </c>
      <c r="D14" s="123">
        <v>5765056.6900000004</v>
      </c>
      <c r="E14" s="123">
        <v>0</v>
      </c>
      <c r="F14" s="154"/>
    </row>
    <row r="15" spans="1:6" x14ac:dyDescent="0.2">
      <c r="A15" s="64">
        <v>3220000018</v>
      </c>
      <c r="B15" s="132" t="s">
        <v>22</v>
      </c>
      <c r="C15" s="123">
        <v>5401533.8499999996</v>
      </c>
      <c r="D15" s="123">
        <v>5466958.04</v>
      </c>
      <c r="E15" s="123">
        <v>65424.19</v>
      </c>
      <c r="F15" s="154"/>
    </row>
    <row r="16" spans="1:6" x14ac:dyDescent="0.2">
      <c r="A16" s="64">
        <v>3220000019</v>
      </c>
      <c r="B16" s="132" t="s">
        <v>23</v>
      </c>
      <c r="C16" s="123">
        <v>3835838.37</v>
      </c>
      <c r="D16" s="123">
        <v>3935111.46</v>
      </c>
      <c r="E16" s="123">
        <v>99273.09</v>
      </c>
      <c r="F16" s="154"/>
    </row>
    <row r="17" spans="1:7" x14ac:dyDescent="0.2">
      <c r="A17" s="64">
        <v>3220000020</v>
      </c>
      <c r="B17" s="132" t="s">
        <v>24</v>
      </c>
      <c r="C17" s="182">
        <v>0</v>
      </c>
      <c r="D17" s="123">
        <v>-3147949.65</v>
      </c>
      <c r="E17" s="123">
        <v>-3147949.65</v>
      </c>
      <c r="F17" s="154"/>
    </row>
    <row r="18" spans="1:7" x14ac:dyDescent="0.2">
      <c r="A18" s="64">
        <v>3220001000</v>
      </c>
      <c r="B18" s="132" t="s">
        <v>25</v>
      </c>
      <c r="C18" s="123">
        <v>-37331220.880000003</v>
      </c>
      <c r="D18" s="123">
        <v>-37520046.450000003</v>
      </c>
      <c r="E18" s="123">
        <v>-188825.57</v>
      </c>
      <c r="F18" s="154"/>
    </row>
    <row r="19" spans="1:7" x14ac:dyDescent="0.2">
      <c r="A19" s="64">
        <v>3220001001</v>
      </c>
      <c r="B19" s="132" t="s">
        <v>26</v>
      </c>
      <c r="C19" s="123">
        <v>-1304405.04</v>
      </c>
      <c r="D19" s="123">
        <v>-1481759.55</v>
      </c>
      <c r="E19" s="123">
        <v>-177354.51</v>
      </c>
      <c r="F19" s="154"/>
    </row>
    <row r="20" spans="1:7" x14ac:dyDescent="0.2">
      <c r="A20" s="64">
        <v>3220020001</v>
      </c>
      <c r="B20" s="132" t="s">
        <v>27</v>
      </c>
      <c r="C20" s="123">
        <v>-1041323.27</v>
      </c>
      <c r="D20" s="123" t="s">
        <v>3</v>
      </c>
      <c r="E20" s="123">
        <v>1041323.27</v>
      </c>
      <c r="F20" s="154"/>
    </row>
    <row r="21" spans="1:7" x14ac:dyDescent="0.2">
      <c r="A21" s="64">
        <v>3220690201</v>
      </c>
      <c r="B21" s="132" t="s">
        <v>28</v>
      </c>
      <c r="C21" s="123">
        <v>-6690497.9500000002</v>
      </c>
      <c r="D21" s="123">
        <v>-7752416.4199999999</v>
      </c>
      <c r="E21" s="123">
        <v>-1061918.47</v>
      </c>
      <c r="F21" s="154"/>
    </row>
    <row r="22" spans="1:7" x14ac:dyDescent="0.2">
      <c r="A22" s="64">
        <v>3220690202</v>
      </c>
      <c r="B22" s="132" t="s">
        <v>29</v>
      </c>
      <c r="C22" s="123">
        <v>-4936157.03</v>
      </c>
      <c r="D22" s="123">
        <v>-5501916.4500000002</v>
      </c>
      <c r="E22" s="123">
        <v>-565759.42000000004</v>
      </c>
      <c r="F22" s="154"/>
    </row>
    <row r="23" spans="1:7" x14ac:dyDescent="0.2">
      <c r="A23" s="64">
        <v>3220690203</v>
      </c>
      <c r="B23" s="132" t="s">
        <v>30</v>
      </c>
      <c r="C23" s="182">
        <v>0</v>
      </c>
      <c r="D23" s="123">
        <v>-16992.400000000001</v>
      </c>
      <c r="E23" s="123">
        <v>-16992.400000000001</v>
      </c>
      <c r="F23" s="154"/>
    </row>
    <row r="24" spans="1:7" s="10" customFormat="1" x14ac:dyDescent="0.2">
      <c r="A24" s="64" t="s">
        <v>316</v>
      </c>
      <c r="B24" s="132" t="s">
        <v>304</v>
      </c>
      <c r="C24" s="182">
        <v>0</v>
      </c>
      <c r="D24" s="123">
        <v>-563348.61</v>
      </c>
      <c r="E24" s="123">
        <v>-563348.61</v>
      </c>
      <c r="F24" s="154"/>
    </row>
    <row r="25" spans="1:7" x14ac:dyDescent="0.2">
      <c r="A25" s="66"/>
      <c r="B25" s="153" t="s">
        <v>242</v>
      </c>
      <c r="C25" s="123">
        <v>-25369521.91</v>
      </c>
      <c r="D25" s="123">
        <v>-29604884.57</v>
      </c>
      <c r="E25" s="123">
        <v>-4235362.66</v>
      </c>
      <c r="F25" s="154"/>
    </row>
    <row r="26" spans="1:7" x14ac:dyDescent="0.2">
      <c r="A26" s="83"/>
      <c r="B26" s="204" t="s">
        <v>74</v>
      </c>
      <c r="C26" s="128">
        <f>C8+C25</f>
        <v>-30061596.43</v>
      </c>
      <c r="D26" s="128">
        <f>D8+D25</f>
        <v>-37682505.82</v>
      </c>
      <c r="E26" s="128">
        <f>E8+E25</f>
        <v>-7620909.3900000006</v>
      </c>
      <c r="F26" s="83"/>
    </row>
    <row r="27" spans="1:7" x14ac:dyDescent="0.2">
      <c r="C27" s="14" t="s">
        <v>3</v>
      </c>
    </row>
    <row r="28" spans="1:7" ht="11.25" x14ac:dyDescent="0.2">
      <c r="A28" s="186" t="s">
        <v>302</v>
      </c>
      <c r="B28" s="187"/>
      <c r="C28" s="187"/>
      <c r="D28" s="188"/>
      <c r="E28" s="2"/>
      <c r="F28" s="199"/>
      <c r="G28" s="199"/>
    </row>
    <row r="29" spans="1:7" s="10" customFormat="1" ht="11.25" x14ac:dyDescent="0.2">
      <c r="A29" s="186"/>
      <c r="B29" s="187"/>
      <c r="C29" s="187"/>
      <c r="D29" s="188"/>
      <c r="E29" s="2"/>
      <c r="F29" s="199"/>
      <c r="G29" s="199"/>
    </row>
    <row r="30" spans="1:7" s="10" customFormat="1" ht="11.25" x14ac:dyDescent="0.2">
      <c r="A30" s="186"/>
      <c r="B30" s="187"/>
      <c r="C30" s="187"/>
      <c r="D30" s="188"/>
      <c r="E30" s="2"/>
      <c r="F30" s="199"/>
      <c r="G30" s="199"/>
    </row>
    <row r="31" spans="1:7" x14ac:dyDescent="0.2">
      <c r="C31" s="14" t="s">
        <v>3</v>
      </c>
    </row>
    <row r="32" spans="1:7" x14ac:dyDescent="0.2">
      <c r="C32" s="14" t="s">
        <v>3</v>
      </c>
    </row>
    <row r="33" spans="2:5" x14ac:dyDescent="0.2">
      <c r="B33" s="208" t="s">
        <v>4</v>
      </c>
      <c r="C33" s="14" t="s">
        <v>3</v>
      </c>
      <c r="D33" s="233" t="s">
        <v>269</v>
      </c>
      <c r="E33" s="233"/>
    </row>
    <row r="34" spans="2:5" x14ac:dyDescent="0.2">
      <c r="B34" s="32" t="s">
        <v>6</v>
      </c>
      <c r="D34" s="234" t="s">
        <v>5</v>
      </c>
      <c r="E34" s="234"/>
    </row>
  </sheetData>
  <protectedRanges>
    <protectedRange sqref="F26" name="Rango1"/>
  </protectedRanges>
  <mergeCells count="2">
    <mergeCell ref="D33:E33"/>
    <mergeCell ref="D34:E34"/>
  </mergeCells>
  <phoneticPr fontId="5" type="noConversion"/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35433070866141736" right="0.51181102362204722" top="0.74803149606299213" bottom="0.74803149606299213" header="0.31496062992125984" footer="0.31496062992125984"/>
  <pageSetup scale="95" orientation="landscape" r:id="rId1"/>
  <headerFooter alignWithMargins="0">
    <oddHeader>&amp;RINSTITUTO TECNOLOGICO SUPERIOR DEL SUR DE GUANAJUATO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SheetLayoutView="100" workbookViewId="0"/>
  </sheetViews>
  <sheetFormatPr baseColWidth="10" defaultRowHeight="12" x14ac:dyDescent="0.2"/>
  <cols>
    <col min="1" max="1" width="23.7109375" style="26" customWidth="1"/>
    <col min="2" max="2" width="32.140625" style="26" customWidth="1"/>
    <col min="3" max="5" width="20.7109375" style="129" customWidth="1"/>
    <col min="6" max="16384" width="11.42578125" style="3"/>
  </cols>
  <sheetData>
    <row r="1" spans="1:5" s="8" customFormat="1" x14ac:dyDescent="0.2">
      <c r="A1" s="116" t="s">
        <v>31</v>
      </c>
      <c r="B1" s="116"/>
      <c r="C1" s="117"/>
      <c r="D1" s="117"/>
      <c r="E1" s="74" t="s">
        <v>32</v>
      </c>
    </row>
    <row r="2" spans="1:5" s="8" customFormat="1" x14ac:dyDescent="0.2">
      <c r="A2" s="116" t="s">
        <v>33</v>
      </c>
      <c r="B2" s="116"/>
      <c r="C2" s="117"/>
      <c r="D2" s="117"/>
      <c r="E2" s="117"/>
    </row>
    <row r="3" spans="1:5" s="8" customFormat="1" x14ac:dyDescent="0.2">
      <c r="A3" s="97"/>
      <c r="B3" s="97"/>
      <c r="C3" s="117"/>
      <c r="D3" s="117"/>
      <c r="E3" s="117"/>
    </row>
    <row r="4" spans="1:5" s="8" customFormat="1" x14ac:dyDescent="0.2">
      <c r="A4" s="97"/>
      <c r="B4" s="97"/>
      <c r="C4" s="117"/>
      <c r="D4" s="117"/>
      <c r="E4" s="117"/>
    </row>
    <row r="5" spans="1:5" s="8" customFormat="1" ht="11.25" customHeight="1" x14ac:dyDescent="0.2">
      <c r="A5" s="115" t="s">
        <v>243</v>
      </c>
      <c r="B5" s="117"/>
      <c r="C5" s="117"/>
      <c r="D5" s="242" t="s">
        <v>244</v>
      </c>
      <c r="E5" s="243"/>
    </row>
    <row r="6" spans="1:5" s="9" customFormat="1" x14ac:dyDescent="0.2">
      <c r="A6" s="63"/>
      <c r="B6" s="63"/>
      <c r="C6" s="155"/>
      <c r="D6" s="156"/>
      <c r="E6" s="156"/>
    </row>
    <row r="7" spans="1:5" ht="15" customHeight="1" x14ac:dyDescent="0.2">
      <c r="A7" s="20" t="s">
        <v>36</v>
      </c>
      <c r="B7" s="21" t="s">
        <v>37</v>
      </c>
      <c r="C7" s="107" t="s">
        <v>0</v>
      </c>
      <c r="D7" s="107" t="s">
        <v>1</v>
      </c>
      <c r="E7" s="107" t="s">
        <v>2</v>
      </c>
    </row>
    <row r="8" spans="1:5" s="4" customFormat="1" ht="15" customHeight="1" x14ac:dyDescent="0.2">
      <c r="A8" s="184">
        <v>1111201002</v>
      </c>
      <c r="B8" s="183" t="s">
        <v>297</v>
      </c>
      <c r="C8" s="123">
        <v>0</v>
      </c>
      <c r="D8" s="123">
        <v>28000</v>
      </c>
      <c r="E8" s="123">
        <v>28000</v>
      </c>
    </row>
    <row r="9" spans="1:5" s="4" customFormat="1" ht="15" customHeight="1" x14ac:dyDescent="0.2">
      <c r="A9" s="184">
        <v>1111</v>
      </c>
      <c r="B9" s="183" t="s">
        <v>298</v>
      </c>
      <c r="C9" s="123">
        <v>0</v>
      </c>
      <c r="D9" s="123">
        <v>28000</v>
      </c>
      <c r="E9" s="123">
        <v>28000</v>
      </c>
    </row>
    <row r="10" spans="1:5" x14ac:dyDescent="0.2">
      <c r="A10" s="64">
        <v>1112101001</v>
      </c>
      <c r="B10" s="132" t="s">
        <v>245</v>
      </c>
      <c r="C10" s="123">
        <v>513756.37</v>
      </c>
      <c r="D10" s="123">
        <v>6028627.3099999996</v>
      </c>
      <c r="E10" s="123">
        <v>5514870.9400000004</v>
      </c>
    </row>
    <row r="11" spans="1:5" x14ac:dyDescent="0.2">
      <c r="A11" s="64">
        <v>1112102001</v>
      </c>
      <c r="B11" s="132" t="s">
        <v>246</v>
      </c>
      <c r="C11" s="123">
        <v>51539.97</v>
      </c>
      <c r="D11" s="123">
        <v>1367.87</v>
      </c>
      <c r="E11" s="123">
        <v>-50172.1</v>
      </c>
    </row>
    <row r="12" spans="1:5" x14ac:dyDescent="0.2">
      <c r="A12" s="64">
        <v>1112102003</v>
      </c>
      <c r="B12" s="132" t="s">
        <v>247</v>
      </c>
      <c r="C12" s="123">
        <v>487196.6</v>
      </c>
      <c r="D12" s="123">
        <v>10091.19</v>
      </c>
      <c r="E12" s="123">
        <v>-477105.41</v>
      </c>
    </row>
    <row r="13" spans="1:5" x14ac:dyDescent="0.2">
      <c r="A13" s="64">
        <v>1112106001</v>
      </c>
      <c r="B13" s="132" t="s">
        <v>248</v>
      </c>
      <c r="C13" s="123">
        <v>874227.25</v>
      </c>
      <c r="D13" s="123">
        <v>799750.24</v>
      </c>
      <c r="E13" s="123">
        <v>-74477.009999999995</v>
      </c>
    </row>
    <row r="14" spans="1:5" x14ac:dyDescent="0.2">
      <c r="A14" s="64">
        <v>1112106002</v>
      </c>
      <c r="B14" s="132" t="s">
        <v>249</v>
      </c>
      <c r="C14" s="123">
        <v>20016.240000000002</v>
      </c>
      <c r="D14" s="123">
        <v>3053334.24</v>
      </c>
      <c r="E14" s="123">
        <v>3033318</v>
      </c>
    </row>
    <row r="15" spans="1:5" x14ac:dyDescent="0.2">
      <c r="A15" s="64">
        <v>1112106003</v>
      </c>
      <c r="B15" s="132" t="s">
        <v>250</v>
      </c>
      <c r="C15" s="123">
        <v>20011.009999999998</v>
      </c>
      <c r="D15" s="123">
        <v>1683529.49</v>
      </c>
      <c r="E15" s="123">
        <v>1663518.48</v>
      </c>
    </row>
    <row r="16" spans="1:5" x14ac:dyDescent="0.2">
      <c r="A16" s="64">
        <v>1112106004</v>
      </c>
      <c r="B16" s="132" t="s">
        <v>251</v>
      </c>
      <c r="C16" s="123">
        <v>20008.36</v>
      </c>
      <c r="D16" s="123">
        <v>20017.830000000002</v>
      </c>
      <c r="E16" s="123">
        <v>9.4700000000000006</v>
      </c>
    </row>
    <row r="17" spans="1:6" x14ac:dyDescent="0.2">
      <c r="A17" s="64">
        <v>1112106005</v>
      </c>
      <c r="B17" s="132" t="s">
        <v>252</v>
      </c>
      <c r="C17" s="123">
        <v>20931.740000000002</v>
      </c>
      <c r="D17" s="123">
        <v>33257.83</v>
      </c>
      <c r="E17" s="123">
        <v>12326.09</v>
      </c>
    </row>
    <row r="18" spans="1:6" x14ac:dyDescent="0.2">
      <c r="A18" s="64">
        <v>1112106006</v>
      </c>
      <c r="B18" s="132" t="s">
        <v>253</v>
      </c>
      <c r="C18" s="123">
        <v>242796.5</v>
      </c>
      <c r="D18" s="123">
        <v>244516.8</v>
      </c>
      <c r="E18" s="123">
        <v>1720.3</v>
      </c>
    </row>
    <row r="19" spans="1:6" x14ac:dyDescent="0.2">
      <c r="A19" s="64">
        <v>1112106007</v>
      </c>
      <c r="B19" s="132" t="s">
        <v>254</v>
      </c>
      <c r="C19" s="123">
        <v>128228.06</v>
      </c>
      <c r="D19" s="123">
        <v>496298.93</v>
      </c>
      <c r="E19" s="123">
        <v>368070.87</v>
      </c>
    </row>
    <row r="20" spans="1:6" s="10" customFormat="1" x14ac:dyDescent="0.2">
      <c r="A20" s="64" t="s">
        <v>317</v>
      </c>
      <c r="B20" s="132" t="s">
        <v>318</v>
      </c>
      <c r="C20" s="123"/>
      <c r="D20" s="123">
        <v>522589.55</v>
      </c>
      <c r="E20" s="123">
        <v>522589.55</v>
      </c>
    </row>
    <row r="21" spans="1:6" x14ac:dyDescent="0.2">
      <c r="A21" s="64" t="s">
        <v>255</v>
      </c>
      <c r="B21" s="132" t="s">
        <v>256</v>
      </c>
      <c r="C21" s="123">
        <f>SUM(C10:C19)</f>
        <v>2378712.1</v>
      </c>
      <c r="D21" s="123">
        <v>12893381.279999999</v>
      </c>
      <c r="E21" s="123">
        <v>10514669.18</v>
      </c>
    </row>
    <row r="22" spans="1:6" s="4" customFormat="1" x14ac:dyDescent="0.2">
      <c r="A22" s="83"/>
      <c r="B22" s="204" t="s">
        <v>74</v>
      </c>
      <c r="C22" s="128">
        <v>2378712.1</v>
      </c>
      <c r="D22" s="128">
        <f>D9+D21</f>
        <v>12921381.279999999</v>
      </c>
      <c r="E22" s="128">
        <f>E9+E21</f>
        <v>10542669.18</v>
      </c>
    </row>
    <row r="23" spans="1:6" s="4" customFormat="1" x14ac:dyDescent="0.2">
      <c r="A23" s="142"/>
      <c r="B23" s="142"/>
      <c r="C23" s="157"/>
      <c r="D23" s="157"/>
      <c r="E23" s="157"/>
    </row>
    <row r="24" spans="1:6" ht="11.25" x14ac:dyDescent="0.2">
      <c r="A24" s="186" t="s">
        <v>302</v>
      </c>
      <c r="B24" s="187"/>
      <c r="C24" s="187"/>
      <c r="D24" s="188"/>
      <c r="E24" s="2"/>
      <c r="F24" s="199"/>
    </row>
    <row r="25" spans="1:6" s="10" customFormat="1" ht="11.25" x14ac:dyDescent="0.2">
      <c r="A25" s="186"/>
      <c r="B25" s="187"/>
      <c r="C25" s="187"/>
      <c r="D25" s="188"/>
      <c r="E25" s="2"/>
      <c r="F25" s="199"/>
    </row>
    <row r="26" spans="1:6" s="10" customFormat="1" ht="11.25" x14ac:dyDescent="0.2">
      <c r="A26" s="186"/>
      <c r="B26" s="187"/>
      <c r="C26" s="187"/>
      <c r="D26" s="188"/>
      <c r="E26" s="2"/>
      <c r="F26" s="199"/>
    </row>
    <row r="29" spans="1:6" x14ac:dyDescent="0.2">
      <c r="B29" s="208" t="s">
        <v>4</v>
      </c>
      <c r="C29" s="14"/>
      <c r="D29" s="233" t="s">
        <v>269</v>
      </c>
      <c r="E29" s="233"/>
    </row>
    <row r="30" spans="1:6" x14ac:dyDescent="0.2">
      <c r="B30" s="32" t="s">
        <v>6</v>
      </c>
      <c r="C30" s="14"/>
      <c r="D30" s="234" t="s">
        <v>5</v>
      </c>
      <c r="E30" s="234"/>
    </row>
  </sheetData>
  <mergeCells count="3">
    <mergeCell ref="D5:E5"/>
    <mergeCell ref="D29:E29"/>
    <mergeCell ref="D30:E30"/>
  </mergeCells>
  <phoneticPr fontId="5" type="noConversion"/>
  <dataValidations count="5">
    <dataValidation allowBlank="1" showInputMessage="1" showErrorMessage="1" prompt="Diferencia entre el saldo final y el inicial presentados." sqref="E7:E9"/>
    <dataValidation allowBlank="1" showInputMessage="1" showErrorMessage="1" prompt="Corresponde al nombre o descripción de la cuenta de acuerdo al Plan de Cuentas emitido por el CONAC." sqref="B7:B9"/>
    <dataValidation allowBlank="1" showInputMessage="1" showErrorMessage="1" prompt="Corresponde al número de la cuenta de acuerdo al Plan de Cuentas emitido por el CONAC (DOF 22/11/2010)." sqref="A7:A9"/>
    <dataValidation allowBlank="1" showInputMessage="1" showErrorMessage="1" prompt="Saldo al 31 de diciembre del año anterior a la cuenta pública que se presenta." sqref="C7:C9"/>
    <dataValidation allowBlank="1" showInputMessage="1" showErrorMessage="1" prompt="Importe final del periodo que corresponde la cuenta pública presentada (mensual:  enero, febrero, marzo, etc.; trimestral: 1er, 2do, 3ro. o 4to.)." sqref="D7:D9"/>
  </dataValidations>
  <pageMargins left="0.31496062992125984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SheetLayoutView="100" workbookViewId="0"/>
  </sheetViews>
  <sheetFormatPr baseColWidth="10" defaultRowHeight="12" x14ac:dyDescent="0.2"/>
  <cols>
    <col min="1" max="1" width="23.7109375" style="26" customWidth="1"/>
    <col min="2" max="2" width="28.42578125" style="26" customWidth="1"/>
    <col min="3" max="3" width="24.28515625" style="129" customWidth="1"/>
    <col min="4" max="4" width="20" style="172" customWidth="1"/>
    <col min="5" max="5" width="11.42578125" style="3"/>
    <col min="6" max="6" width="13.28515625" style="3" customWidth="1"/>
    <col min="7" max="16384" width="11.42578125" style="3"/>
  </cols>
  <sheetData>
    <row r="1" spans="1:5" s="8" customFormat="1" x14ac:dyDescent="0.2">
      <c r="A1" s="116" t="s">
        <v>31</v>
      </c>
      <c r="B1" s="116"/>
      <c r="C1" s="158"/>
      <c r="D1" s="159" t="s">
        <v>32</v>
      </c>
    </row>
    <row r="2" spans="1:5" s="8" customFormat="1" x14ac:dyDescent="0.2">
      <c r="A2" s="116" t="s">
        <v>33</v>
      </c>
      <c r="B2" s="116"/>
      <c r="C2" s="158"/>
      <c r="D2" s="160"/>
    </row>
    <row r="3" spans="1:5" s="8" customFormat="1" x14ac:dyDescent="0.2">
      <c r="A3" s="116"/>
      <c r="B3" s="116"/>
      <c r="C3" s="158"/>
      <c r="D3" s="160"/>
    </row>
    <row r="4" spans="1:5" s="8" customFormat="1" x14ac:dyDescent="0.2">
      <c r="A4" s="97"/>
      <c r="B4" s="97"/>
      <c r="C4" s="158"/>
      <c r="D4" s="160"/>
    </row>
    <row r="5" spans="1:5" s="8" customFormat="1" ht="11.25" customHeight="1" x14ac:dyDescent="0.2">
      <c r="A5" s="244" t="s">
        <v>257</v>
      </c>
      <c r="B5" s="245"/>
      <c r="C5" s="246"/>
      <c r="D5" s="161" t="s">
        <v>258</v>
      </c>
    </row>
    <row r="6" spans="1:5" x14ac:dyDescent="0.2">
      <c r="A6" s="162"/>
      <c r="B6" s="162"/>
      <c r="C6" s="163"/>
      <c r="D6" s="164"/>
    </row>
    <row r="7" spans="1:5" s="10" customFormat="1" ht="11.25" x14ac:dyDescent="0.2">
      <c r="A7" s="186"/>
      <c r="B7" s="187"/>
      <c r="C7" s="187"/>
      <c r="D7" s="188"/>
      <c r="E7" s="2"/>
    </row>
    <row r="8" spans="1:5" ht="15" customHeight="1" x14ac:dyDescent="0.2">
      <c r="A8" s="20" t="s">
        <v>36</v>
      </c>
      <c r="B8" s="21" t="s">
        <v>37</v>
      </c>
      <c r="C8" s="108" t="s">
        <v>2</v>
      </c>
      <c r="D8" s="120" t="s">
        <v>259</v>
      </c>
    </row>
    <row r="9" spans="1:5" ht="24" x14ac:dyDescent="0.2">
      <c r="A9" s="165">
        <v>1241</v>
      </c>
      <c r="B9" s="166" t="s">
        <v>260</v>
      </c>
      <c r="C9" s="167">
        <v>92992.56</v>
      </c>
      <c r="D9" s="168"/>
    </row>
    <row r="10" spans="1:5" ht="24" x14ac:dyDescent="0.2">
      <c r="A10" s="165">
        <v>1242</v>
      </c>
      <c r="B10" s="166" t="s">
        <v>319</v>
      </c>
      <c r="C10" s="167">
        <v>4499.9799999999996</v>
      </c>
      <c r="D10" s="168"/>
    </row>
    <row r="11" spans="1:5" x14ac:dyDescent="0.2">
      <c r="A11" s="165">
        <v>1244</v>
      </c>
      <c r="B11" s="166" t="s">
        <v>320</v>
      </c>
      <c r="C11" s="167">
        <v>762450</v>
      </c>
      <c r="D11" s="168"/>
    </row>
    <row r="12" spans="1:5" x14ac:dyDescent="0.2">
      <c r="A12" s="169"/>
      <c r="B12" s="169"/>
      <c r="C12" s="167"/>
      <c r="D12" s="168"/>
    </row>
    <row r="13" spans="1:5" x14ac:dyDescent="0.2">
      <c r="A13" s="83"/>
      <c r="B13" s="83" t="s">
        <v>74</v>
      </c>
      <c r="C13" s="170">
        <f>SUM(C9:C12)</f>
        <v>859942.54</v>
      </c>
      <c r="D13" s="171">
        <v>0</v>
      </c>
    </row>
    <row r="14" spans="1:5" s="10" customFormat="1" ht="11.25" x14ac:dyDescent="0.2">
      <c r="A14" s="186"/>
      <c r="B14" s="187"/>
      <c r="C14" s="187"/>
      <c r="D14" s="188"/>
      <c r="E14" s="2"/>
    </row>
    <row r="15" spans="1:5" s="10" customFormat="1" ht="11.25" x14ac:dyDescent="0.2">
      <c r="A15" s="186" t="s">
        <v>302</v>
      </c>
      <c r="B15" s="187"/>
      <c r="C15" s="187"/>
      <c r="D15" s="188"/>
      <c r="E15" s="2"/>
    </row>
    <row r="16" spans="1:5" s="10" customFormat="1" ht="11.25" x14ac:dyDescent="0.2">
      <c r="A16" s="186"/>
      <c r="B16" s="187"/>
      <c r="C16" s="187"/>
      <c r="D16" s="188"/>
      <c r="E16" s="2"/>
    </row>
    <row r="17" spans="1:5" s="10" customFormat="1" ht="11.25" x14ac:dyDescent="0.2">
      <c r="A17" s="186"/>
      <c r="B17" s="187"/>
      <c r="C17" s="187"/>
      <c r="D17" s="188"/>
      <c r="E17" s="2"/>
    </row>
    <row r="18" spans="1:5" s="10" customFormat="1" ht="11.25" x14ac:dyDescent="0.2">
      <c r="A18" s="186"/>
      <c r="B18" s="187"/>
      <c r="C18" s="187"/>
      <c r="D18" s="188"/>
      <c r="E18" s="2"/>
    </row>
    <row r="20" spans="1:5" x14ac:dyDescent="0.2">
      <c r="A20" s="185" t="s">
        <v>322</v>
      </c>
      <c r="B20" s="14"/>
      <c r="C20" s="233" t="s">
        <v>269</v>
      </c>
      <c r="D20" s="233"/>
    </row>
    <row r="21" spans="1:5" x14ac:dyDescent="0.2">
      <c r="A21" s="32" t="s">
        <v>323</v>
      </c>
      <c r="B21" s="14"/>
      <c r="C21" s="234" t="s">
        <v>5</v>
      </c>
      <c r="D21" s="234"/>
    </row>
  </sheetData>
  <mergeCells count="3">
    <mergeCell ref="A5:C5"/>
    <mergeCell ref="C20:D20"/>
    <mergeCell ref="C21:D21"/>
  </mergeCells>
  <phoneticPr fontId="5" type="noConversion"/>
  <dataValidations count="4">
    <dataValidation allowBlank="1" showInputMessage="1" showErrorMessage="1" prompt="Detallar el porcentaje de estas adquisiciones que fueron realizadas mediante subsidios de capital del sector central (subsidiados por la federación, estado o municipio)." sqref="D8"/>
    <dataValidation allowBlank="1" showInputMessage="1" showErrorMessage="1" prompt="Importe (saldo final) de las adquisiciones de bienes muebles e inmuebles efectuadas en el periodo al que corresponde la cuenta pública presentada." sqref="C8"/>
    <dataValidation allowBlank="1" showInputMessage="1" showErrorMessage="1" prompt="Corresponde al número de la cuenta de acuerdo al Plan de Cuentas emitido por el CONAC (DOF 22/11/2010)." sqref="A8"/>
    <dataValidation allowBlank="1" showInputMessage="1" showErrorMessage="1" prompt="Corresponde al nombre o descripción de la cuenta de acuerdo al Plan de Cuentas emitido por el CONAC." sqref="B8"/>
  </dataValidations>
  <pageMargins left="0.59055118110236227" right="0.70866141732283472" top="0.74803149606299213" bottom="0.74803149606299213" header="0.31496062992125984" footer="0.31496062992125984"/>
  <pageSetup scale="85" orientation="landscape" r:id="rId1"/>
  <headerFooter alignWithMargins="0">
    <oddHeader>&amp;RINSTITUTO TECNOLOGICO SUPERIOR DEL SUR DE GUANAJUATO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SheetLayoutView="100" workbookViewId="0"/>
  </sheetViews>
  <sheetFormatPr baseColWidth="10" defaultColWidth="42.140625" defaultRowHeight="11.25" x14ac:dyDescent="0.2"/>
  <cols>
    <col min="1" max="2" width="42.140625" style="10"/>
    <col min="3" max="3" width="18.7109375" style="10" bestFit="1" customWidth="1"/>
    <col min="4" max="4" width="17" style="10" bestFit="1" customWidth="1"/>
    <col min="5" max="5" width="9.140625" style="10" bestFit="1" customWidth="1"/>
    <col min="6" max="16384" width="42.140625" style="10"/>
  </cols>
  <sheetData>
    <row r="1" spans="1:8" x14ac:dyDescent="0.2">
      <c r="E1" s="209" t="s">
        <v>32</v>
      </c>
    </row>
    <row r="2" spans="1:8" ht="15" customHeight="1" x14ac:dyDescent="0.2">
      <c r="A2" s="210" t="s">
        <v>324</v>
      </c>
      <c r="B2" s="211" t="s">
        <v>325</v>
      </c>
    </row>
    <row r="3" spans="1:8" x14ac:dyDescent="0.2">
      <c r="A3" s="2"/>
    </row>
    <row r="4" spans="1:8" s="213" customFormat="1" x14ac:dyDescent="0.2">
      <c r="A4" s="212" t="s">
        <v>326</v>
      </c>
    </row>
    <row r="5" spans="1:8" s="213" customFormat="1" ht="12.75" customHeight="1" x14ac:dyDescent="0.2">
      <c r="A5" s="247" t="s">
        <v>327</v>
      </c>
      <c r="B5" s="247"/>
      <c r="C5" s="247"/>
      <c r="D5" s="247"/>
      <c r="E5" s="247"/>
      <c r="H5" s="214"/>
    </row>
    <row r="6" spans="1:8" s="213" customFormat="1" x14ac:dyDescent="0.2">
      <c r="A6" s="215"/>
      <c r="B6" s="215"/>
      <c r="C6" s="215"/>
      <c r="D6" s="215"/>
      <c r="H6" s="214"/>
    </row>
    <row r="7" spans="1:8" s="213" customFormat="1" ht="12.75" x14ac:dyDescent="0.2">
      <c r="A7" s="214" t="s">
        <v>328</v>
      </c>
      <c r="B7" s="214"/>
      <c r="C7" s="214"/>
      <c r="D7" s="214"/>
    </row>
    <row r="8" spans="1:8" s="213" customFormat="1" x14ac:dyDescent="0.2">
      <c r="A8" s="214"/>
      <c r="B8" s="214"/>
      <c r="C8" s="214"/>
      <c r="D8" s="214"/>
    </row>
    <row r="9" spans="1:8" s="213" customFormat="1" x14ac:dyDescent="0.2">
      <c r="A9" s="216" t="s">
        <v>329</v>
      </c>
      <c r="B9" s="214"/>
      <c r="C9" s="214"/>
      <c r="D9" s="214"/>
    </row>
    <row r="10" spans="1:8" s="213" customFormat="1" ht="26.1" customHeight="1" x14ac:dyDescent="0.2">
      <c r="A10" s="217" t="s">
        <v>330</v>
      </c>
      <c r="B10" s="248" t="s">
        <v>331</v>
      </c>
      <c r="C10" s="248"/>
      <c r="D10" s="248"/>
      <c r="E10" s="248"/>
    </row>
    <row r="11" spans="1:8" s="213" customFormat="1" ht="12.95" customHeight="1" x14ac:dyDescent="0.2">
      <c r="A11" s="218" t="s">
        <v>332</v>
      </c>
      <c r="B11" s="218" t="s">
        <v>333</v>
      </c>
      <c r="C11" s="218"/>
      <c r="D11" s="218"/>
      <c r="E11" s="218"/>
    </row>
    <row r="12" spans="1:8" s="213" customFormat="1" ht="26.1" customHeight="1" x14ac:dyDescent="0.2">
      <c r="A12" s="218" t="s">
        <v>334</v>
      </c>
      <c r="B12" s="248" t="s">
        <v>335</v>
      </c>
      <c r="C12" s="248"/>
      <c r="D12" s="248"/>
      <c r="E12" s="248"/>
    </row>
    <row r="13" spans="1:8" s="213" customFormat="1" ht="26.1" customHeight="1" x14ac:dyDescent="0.2">
      <c r="A13" s="218" t="s">
        <v>336</v>
      </c>
      <c r="B13" s="248" t="s">
        <v>337</v>
      </c>
      <c r="C13" s="248"/>
      <c r="D13" s="248"/>
      <c r="E13" s="248"/>
    </row>
    <row r="14" spans="1:8" s="213" customFormat="1" ht="11.25" customHeight="1" x14ac:dyDescent="0.2">
      <c r="A14" s="214"/>
      <c r="B14" s="219"/>
      <c r="C14" s="219"/>
      <c r="D14" s="219"/>
      <c r="E14" s="219"/>
    </row>
    <row r="15" spans="1:8" s="213" customFormat="1" ht="26.1" customHeight="1" x14ac:dyDescent="0.2">
      <c r="A15" s="217" t="s">
        <v>338</v>
      </c>
      <c r="B15" s="218" t="s">
        <v>339</v>
      </c>
    </row>
    <row r="16" spans="1:8" s="213" customFormat="1" ht="12.95" customHeight="1" x14ac:dyDescent="0.2">
      <c r="A16" s="218" t="s">
        <v>340</v>
      </c>
    </row>
    <row r="17" spans="1:8" s="213" customFormat="1" x14ac:dyDescent="0.2">
      <c r="A17" s="214"/>
    </row>
    <row r="18" spans="1:8" s="213" customFormat="1" x14ac:dyDescent="0.2">
      <c r="A18" s="214" t="s">
        <v>341</v>
      </c>
      <c r="B18" s="214"/>
      <c r="C18" s="214"/>
      <c r="D18" s="214"/>
    </row>
    <row r="19" spans="1:8" s="213" customFormat="1" x14ac:dyDescent="0.2">
      <c r="A19" s="214"/>
      <c r="B19" s="214"/>
      <c r="C19" s="214"/>
      <c r="D19" s="214"/>
    </row>
    <row r="20" spans="1:8" s="213" customFormat="1" x14ac:dyDescent="0.2">
      <c r="A20" s="214"/>
      <c r="B20" s="214"/>
      <c r="C20" s="214"/>
      <c r="D20" s="214"/>
    </row>
    <row r="21" spans="1:8" s="213" customFormat="1" x14ac:dyDescent="0.2">
      <c r="A21" s="216" t="s">
        <v>342</v>
      </c>
    </row>
    <row r="22" spans="1:8" s="213" customFormat="1" x14ac:dyDescent="0.2">
      <c r="B22" s="249" t="s">
        <v>343</v>
      </c>
      <c r="C22" s="249"/>
      <c r="D22" s="249"/>
      <c r="E22" s="249"/>
      <c r="H22" s="220"/>
    </row>
    <row r="23" spans="1:8" s="213" customFormat="1" x14ac:dyDescent="0.2">
      <c r="A23" s="221" t="s">
        <v>36</v>
      </c>
      <c r="B23" s="221" t="s">
        <v>37</v>
      </c>
      <c r="C23" s="222" t="s">
        <v>0</v>
      </c>
      <c r="D23" s="222" t="s">
        <v>1</v>
      </c>
      <c r="E23" s="222" t="s">
        <v>2</v>
      </c>
      <c r="H23" s="220"/>
    </row>
    <row r="24" spans="1:8" s="213" customFormat="1" x14ac:dyDescent="0.2">
      <c r="A24" s="223" t="s">
        <v>344</v>
      </c>
      <c r="B24" s="224" t="s">
        <v>345</v>
      </c>
      <c r="C24" s="225"/>
      <c r="D24" s="222"/>
      <c r="E24" s="222"/>
      <c r="H24" s="220"/>
    </row>
    <row r="25" spans="1:8" s="213" customFormat="1" x14ac:dyDescent="0.2">
      <c r="A25" s="223" t="s">
        <v>346</v>
      </c>
      <c r="B25" s="224" t="s">
        <v>347</v>
      </c>
      <c r="C25" s="225"/>
      <c r="D25" s="222"/>
      <c r="E25" s="222"/>
      <c r="F25" s="220"/>
      <c r="H25" s="220"/>
    </row>
    <row r="26" spans="1:8" s="213" customFormat="1" x14ac:dyDescent="0.2">
      <c r="A26" s="223" t="s">
        <v>348</v>
      </c>
      <c r="B26" s="224" t="s">
        <v>349</v>
      </c>
      <c r="C26" s="225"/>
      <c r="D26" s="222"/>
      <c r="E26" s="222"/>
      <c r="F26" s="220"/>
      <c r="H26" s="220"/>
    </row>
    <row r="27" spans="1:8" s="213" customFormat="1" x14ac:dyDescent="0.2">
      <c r="A27" s="224" t="s">
        <v>350</v>
      </c>
      <c r="B27" s="224" t="s">
        <v>351</v>
      </c>
      <c r="C27" s="225"/>
      <c r="D27" s="222"/>
      <c r="E27" s="222"/>
      <c r="F27" s="220"/>
      <c r="H27" s="220"/>
    </row>
    <row r="28" spans="1:8" s="213" customFormat="1" x14ac:dyDescent="0.2">
      <c r="A28" s="224" t="s">
        <v>352</v>
      </c>
      <c r="B28" s="224" t="s">
        <v>353</v>
      </c>
      <c r="C28" s="225"/>
      <c r="D28" s="222"/>
      <c r="E28" s="222"/>
      <c r="F28" s="220"/>
      <c r="H28" s="220"/>
    </row>
    <row r="29" spans="1:8" s="213" customFormat="1" x14ac:dyDescent="0.2">
      <c r="A29" s="224" t="s">
        <v>354</v>
      </c>
      <c r="B29" s="224" t="s">
        <v>355</v>
      </c>
      <c r="C29" s="225"/>
      <c r="D29" s="222"/>
      <c r="E29" s="222"/>
      <c r="F29" s="220"/>
      <c r="H29" s="220"/>
    </row>
    <row r="30" spans="1:8" s="213" customFormat="1" x14ac:dyDescent="0.2">
      <c r="A30" s="224" t="s">
        <v>356</v>
      </c>
      <c r="B30" s="224" t="s">
        <v>357</v>
      </c>
      <c r="C30" s="225"/>
      <c r="D30" s="222"/>
      <c r="E30" s="222"/>
      <c r="F30" s="220"/>
      <c r="G30" s="220"/>
      <c r="H30" s="220"/>
    </row>
    <row r="31" spans="1:8" s="213" customFormat="1" x14ac:dyDescent="0.2">
      <c r="A31" s="224" t="s">
        <v>358</v>
      </c>
      <c r="B31" s="224" t="s">
        <v>359</v>
      </c>
      <c r="C31" s="225"/>
      <c r="D31" s="222"/>
      <c r="E31" s="222"/>
      <c r="F31" s="220"/>
      <c r="G31" s="220"/>
      <c r="H31" s="220"/>
    </row>
    <row r="32" spans="1:8" s="213" customFormat="1" x14ac:dyDescent="0.2">
      <c r="A32" s="224" t="s">
        <v>360</v>
      </c>
      <c r="B32" s="224" t="s">
        <v>361</v>
      </c>
      <c r="C32" s="225"/>
      <c r="D32" s="222"/>
      <c r="E32" s="222"/>
      <c r="F32" s="220"/>
      <c r="G32" s="220"/>
      <c r="H32" s="220"/>
    </row>
    <row r="33" spans="1:8" s="213" customFormat="1" x14ac:dyDescent="0.2">
      <c r="A33" s="224" t="s">
        <v>362</v>
      </c>
      <c r="B33" s="224" t="s">
        <v>363</v>
      </c>
      <c r="C33" s="225"/>
      <c r="D33" s="222"/>
      <c r="E33" s="222"/>
      <c r="F33" s="220"/>
      <c r="G33" s="220"/>
      <c r="H33" s="220"/>
    </row>
    <row r="34" spans="1:8" s="213" customFormat="1" x14ac:dyDescent="0.2">
      <c r="A34" s="224" t="s">
        <v>364</v>
      </c>
      <c r="B34" s="224" t="s">
        <v>365</v>
      </c>
      <c r="C34" s="225"/>
      <c r="D34" s="222"/>
      <c r="E34" s="222"/>
      <c r="F34" s="220"/>
      <c r="G34" s="220"/>
      <c r="H34" s="220"/>
    </row>
    <row r="35" spans="1:8" s="213" customFormat="1" x14ac:dyDescent="0.2">
      <c r="A35" s="226" t="s">
        <v>366</v>
      </c>
      <c r="B35" s="226" t="s">
        <v>367</v>
      </c>
      <c r="C35" s="227"/>
      <c r="D35" s="221"/>
      <c r="E35" s="221"/>
      <c r="F35" s="220"/>
      <c r="G35" s="220"/>
      <c r="H35" s="220"/>
    </row>
    <row r="36" spans="1:8" s="213" customFormat="1" x14ac:dyDescent="0.2">
      <c r="A36" s="228" t="s">
        <v>368</v>
      </c>
      <c r="B36" s="228" t="s">
        <v>368</v>
      </c>
      <c r="C36" s="222"/>
      <c r="D36" s="222"/>
      <c r="E36" s="222"/>
      <c r="F36" s="220"/>
      <c r="G36" s="220"/>
      <c r="H36" s="220"/>
    </row>
    <row r="37" spans="1:8" s="213" customFormat="1" x14ac:dyDescent="0.2">
      <c r="B37" s="229" t="s">
        <v>369</v>
      </c>
      <c r="C37" s="230"/>
      <c r="D37" s="230"/>
      <c r="E37" s="230"/>
      <c r="F37" s="220"/>
      <c r="G37" s="220"/>
      <c r="H37" s="220"/>
    </row>
    <row r="38" spans="1:8" s="213" customFormat="1" x14ac:dyDescent="0.2">
      <c r="B38" s="231"/>
      <c r="C38" s="232"/>
      <c r="D38" s="232"/>
      <c r="E38" s="232"/>
      <c r="F38" s="220"/>
      <c r="G38" s="220"/>
      <c r="H38" s="220"/>
    </row>
    <row r="39" spans="1:8" x14ac:dyDescent="0.2">
      <c r="A39" s="186" t="s">
        <v>302</v>
      </c>
      <c r="B39" s="187"/>
      <c r="C39" s="187"/>
      <c r="D39" s="188"/>
      <c r="E39" s="2"/>
    </row>
  </sheetData>
  <mergeCells count="5">
    <mergeCell ref="A5:E5"/>
    <mergeCell ref="B10:E10"/>
    <mergeCell ref="B12:E12"/>
    <mergeCell ref="B13:E13"/>
    <mergeCell ref="B22:E2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SheetLayoutView="100" workbookViewId="0">
      <selection activeCell="B44" sqref="B44"/>
    </sheetView>
  </sheetViews>
  <sheetFormatPr baseColWidth="10" defaultRowHeight="12" x14ac:dyDescent="0.2"/>
  <cols>
    <col min="1" max="1" width="19.42578125" style="15" customWidth="1"/>
    <col min="2" max="2" width="38" style="15" customWidth="1"/>
    <col min="3" max="3" width="15.85546875" style="14" customWidth="1"/>
    <col min="4" max="5" width="13.7109375" style="14" customWidth="1"/>
    <col min="6" max="6" width="11.42578125" style="15"/>
    <col min="7" max="16384" width="11.42578125" style="3"/>
  </cols>
  <sheetData>
    <row r="1" spans="1:7" x14ac:dyDescent="0.2">
      <c r="A1" s="11" t="s">
        <v>31</v>
      </c>
      <c r="B1" s="11"/>
      <c r="E1" s="74" t="s">
        <v>32</v>
      </c>
    </row>
    <row r="2" spans="1:7" x14ac:dyDescent="0.2">
      <c r="A2" s="11" t="s">
        <v>33</v>
      </c>
      <c r="B2" s="11"/>
      <c r="C2" s="34"/>
    </row>
    <row r="3" spans="1:7" x14ac:dyDescent="0.2">
      <c r="B3" s="11"/>
      <c r="C3" s="34"/>
    </row>
    <row r="5" spans="1:7" s="6" customFormat="1" ht="11.25" customHeight="1" x14ac:dyDescent="0.25">
      <c r="A5" s="75" t="s">
        <v>50</v>
      </c>
      <c r="B5" s="75"/>
      <c r="C5" s="76"/>
      <c r="D5" s="235" t="s">
        <v>51</v>
      </c>
      <c r="E5" s="235"/>
      <c r="F5" s="77"/>
    </row>
    <row r="6" spans="1:7" x14ac:dyDescent="0.2">
      <c r="A6" s="31"/>
      <c r="B6" s="31"/>
      <c r="C6" s="12"/>
      <c r="D6" s="12"/>
      <c r="E6" s="12"/>
    </row>
    <row r="7" spans="1:7" ht="15" customHeight="1" x14ac:dyDescent="0.2">
      <c r="A7" s="20" t="s">
        <v>36</v>
      </c>
      <c r="B7" s="21" t="s">
        <v>37</v>
      </c>
      <c r="C7" s="78" t="s">
        <v>38</v>
      </c>
      <c r="D7" s="79" t="s">
        <v>52</v>
      </c>
      <c r="E7" s="79" t="s">
        <v>53</v>
      </c>
    </row>
    <row r="8" spans="1:7" x14ac:dyDescent="0.2">
      <c r="A8" s="80" t="s">
        <v>54</v>
      </c>
      <c r="B8" s="54" t="s">
        <v>55</v>
      </c>
      <c r="C8" s="81"/>
      <c r="D8" s="82">
        <v>493557.47</v>
      </c>
      <c r="E8" s="82">
        <v>568935</v>
      </c>
    </row>
    <row r="9" spans="1:7" x14ac:dyDescent="0.2">
      <c r="A9" s="54"/>
      <c r="B9" s="54"/>
      <c r="C9" s="81"/>
      <c r="D9" s="81"/>
      <c r="E9" s="81"/>
    </row>
    <row r="10" spans="1:7" x14ac:dyDescent="0.2">
      <c r="A10" s="54"/>
      <c r="B10" s="54"/>
      <c r="C10" s="81"/>
      <c r="D10" s="81"/>
      <c r="E10" s="81"/>
    </row>
    <row r="11" spans="1:7" x14ac:dyDescent="0.2">
      <c r="A11" s="54"/>
      <c r="B11" s="54"/>
      <c r="C11" s="81"/>
      <c r="D11" s="81"/>
      <c r="E11" s="81"/>
    </row>
    <row r="12" spans="1:7" x14ac:dyDescent="0.2">
      <c r="A12" s="54"/>
      <c r="B12" s="54"/>
      <c r="C12" s="81"/>
      <c r="D12" s="81"/>
      <c r="E12" s="81"/>
    </row>
    <row r="13" spans="1:7" x14ac:dyDescent="0.2">
      <c r="A13" s="54"/>
      <c r="B13" s="54"/>
      <c r="C13" s="81"/>
      <c r="D13" s="81"/>
      <c r="E13" s="81"/>
      <c r="G13" s="7"/>
    </row>
    <row r="14" spans="1:7" x14ac:dyDescent="0.2">
      <c r="A14" s="83"/>
      <c r="B14" s="204" t="s">
        <v>42</v>
      </c>
      <c r="C14" s="84">
        <f>SUM(C8:C13)</f>
        <v>0</v>
      </c>
      <c r="D14" s="84">
        <f>SUM(D8:D13)</f>
        <v>493557.47</v>
      </c>
      <c r="E14" s="84">
        <f>SUM(E8:E13)</f>
        <v>568935</v>
      </c>
    </row>
    <row r="15" spans="1:7" x14ac:dyDescent="0.2">
      <c r="A15" s="26"/>
      <c r="B15" s="26"/>
      <c r="C15" s="62"/>
      <c r="D15" s="62"/>
      <c r="E15" s="62"/>
    </row>
    <row r="16" spans="1:7" x14ac:dyDescent="0.2">
      <c r="A16" s="26"/>
      <c r="B16" s="26"/>
      <c r="C16" s="62"/>
      <c r="D16" s="62"/>
      <c r="E16" s="62"/>
    </row>
    <row r="17" spans="1:6" s="6" customFormat="1" ht="11.25" customHeight="1" x14ac:dyDescent="0.25">
      <c r="A17" s="75" t="s">
        <v>56</v>
      </c>
      <c r="B17" s="75"/>
      <c r="C17" s="76"/>
      <c r="D17" s="235" t="s">
        <v>51</v>
      </c>
      <c r="E17" s="235"/>
      <c r="F17" s="77"/>
    </row>
    <row r="18" spans="1:6" x14ac:dyDescent="0.2">
      <c r="A18" s="31"/>
      <c r="B18" s="31"/>
      <c r="C18" s="12"/>
      <c r="D18" s="12"/>
      <c r="E18" s="12"/>
    </row>
    <row r="19" spans="1:6" ht="15" customHeight="1" x14ac:dyDescent="0.2">
      <c r="A19" s="20" t="s">
        <v>36</v>
      </c>
      <c r="B19" s="21" t="s">
        <v>37</v>
      </c>
      <c r="C19" s="78" t="s">
        <v>38</v>
      </c>
      <c r="D19" s="79" t="s">
        <v>52</v>
      </c>
      <c r="E19" s="79" t="s">
        <v>53</v>
      </c>
    </row>
    <row r="20" spans="1:6" x14ac:dyDescent="0.2">
      <c r="A20" s="54"/>
      <c r="B20" s="54"/>
      <c r="C20" s="81"/>
      <c r="D20" s="81"/>
      <c r="E20" s="81"/>
    </row>
    <row r="21" spans="1:6" x14ac:dyDescent="0.2">
      <c r="A21" s="54"/>
      <c r="B21" s="54"/>
      <c r="C21" s="81"/>
      <c r="D21" s="81"/>
      <c r="E21" s="81"/>
    </row>
    <row r="22" spans="1:6" x14ac:dyDescent="0.2">
      <c r="A22" s="54"/>
      <c r="B22" s="54"/>
      <c r="C22" s="81"/>
      <c r="D22" s="81"/>
      <c r="E22" s="81"/>
    </row>
    <row r="23" spans="1:6" x14ac:dyDescent="0.2">
      <c r="A23" s="83"/>
      <c r="B23" s="204" t="s">
        <v>42</v>
      </c>
      <c r="C23" s="84">
        <f>SUM(C20:C22)</f>
        <v>0</v>
      </c>
      <c r="D23" s="84">
        <f>SUM(D20:D22)</f>
        <v>0</v>
      </c>
      <c r="E23" s="84">
        <f>SUM(E20:E22)</f>
        <v>0</v>
      </c>
    </row>
    <row r="25" spans="1:6" ht="12.75" x14ac:dyDescent="0.2">
      <c r="A25" s="186" t="s">
        <v>302</v>
      </c>
      <c r="B25" s="187"/>
      <c r="C25" s="187"/>
      <c r="D25" s="188"/>
      <c r="E25" s="1"/>
    </row>
    <row r="26" spans="1:6" s="10" customFormat="1" ht="12.75" x14ac:dyDescent="0.2">
      <c r="A26" s="186"/>
      <c r="B26" s="187"/>
      <c r="C26" s="187"/>
      <c r="D26" s="188"/>
      <c r="E26" s="1"/>
      <c r="F26" s="190"/>
    </row>
    <row r="27" spans="1:6" s="10" customFormat="1" ht="12.75" x14ac:dyDescent="0.2">
      <c r="A27" s="186"/>
      <c r="B27" s="187"/>
      <c r="C27" s="187"/>
      <c r="D27" s="188"/>
      <c r="E27" s="1"/>
      <c r="F27" s="190"/>
    </row>
    <row r="30" spans="1:6" x14ac:dyDescent="0.2">
      <c r="B30" s="208" t="s">
        <v>4</v>
      </c>
      <c r="C30" s="233" t="s">
        <v>269</v>
      </c>
      <c r="D30" s="233"/>
    </row>
    <row r="31" spans="1:6" x14ac:dyDescent="0.2">
      <c r="B31" s="32" t="s">
        <v>6</v>
      </c>
      <c r="C31" s="234" t="s">
        <v>5</v>
      </c>
      <c r="D31" s="234"/>
    </row>
  </sheetData>
  <mergeCells count="4">
    <mergeCell ref="D5:E5"/>
    <mergeCell ref="D17:E17"/>
    <mergeCell ref="C30:D30"/>
    <mergeCell ref="C31:D31"/>
  </mergeCells>
  <phoneticPr fontId="0" type="noConversion"/>
  <dataValidations count="5">
    <dataValidation allowBlank="1" showInputMessage="1" showErrorMessage="1" prompt="Saldo final al 31 de diciembre de 2011." sqref="E7 E19"/>
    <dataValidation allowBlank="1" showInputMessage="1" showErrorMessage="1" prompt="Saldo final al 31 de diciembre de 2012." sqref="D7 D19"/>
    <dataValidation allowBlank="1" showInputMessage="1" showErrorMessage="1" prompt="Corresponde al número de la cuenta de acuerdo al Plan de Cuentas emitido por el CONAC (DOF 22/11/2010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de la Cuenta Pública presentada (mensual:  enero, febrero, marzo, etc.; trimestral: 1er, 2do, 3ro. o 4to.)." sqref="C7 C19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SheetLayoutView="100" workbookViewId="0"/>
  </sheetViews>
  <sheetFormatPr baseColWidth="10" defaultRowHeight="12" x14ac:dyDescent="0.2"/>
  <cols>
    <col min="1" max="1" width="17.140625" style="15" customWidth="1"/>
    <col min="2" max="2" width="39.85546875" style="15" bestFit="1" customWidth="1"/>
    <col min="3" max="3" width="15.7109375" style="14" customWidth="1"/>
    <col min="4" max="4" width="13.42578125" style="14" customWidth="1"/>
    <col min="5" max="5" width="13.140625" style="14" customWidth="1"/>
    <col min="6" max="6" width="15.28515625" style="14" customWidth="1"/>
    <col min="7" max="7" width="12.85546875" style="14" customWidth="1"/>
    <col min="8" max="8" width="33.5703125" style="15" customWidth="1"/>
    <col min="9" max="9" width="22.42578125" style="15" customWidth="1"/>
    <col min="10" max="10" width="150.7109375" style="15" customWidth="1"/>
    <col min="11" max="12" width="11.42578125" style="15"/>
    <col min="13" max="16384" width="11.42578125" style="3"/>
  </cols>
  <sheetData>
    <row r="1" spans="1:10" x14ac:dyDescent="0.2">
      <c r="A1" s="11" t="s">
        <v>31</v>
      </c>
      <c r="B1" s="11"/>
      <c r="I1" s="13" t="s">
        <v>32</v>
      </c>
    </row>
    <row r="2" spans="1:10" x14ac:dyDescent="0.2">
      <c r="A2" s="11" t="s">
        <v>33</v>
      </c>
      <c r="B2" s="11"/>
    </row>
    <row r="3" spans="1:10" x14ac:dyDescent="0.2">
      <c r="B3" s="85" t="s">
        <v>3</v>
      </c>
      <c r="C3" s="173" t="s">
        <v>3</v>
      </c>
      <c r="J3" s="33"/>
    </row>
    <row r="4" spans="1:10" x14ac:dyDescent="0.2">
      <c r="J4" s="33"/>
    </row>
    <row r="5" spans="1:10" ht="11.25" customHeight="1" x14ac:dyDescent="0.2">
      <c r="A5" s="16" t="s">
        <v>57</v>
      </c>
      <c r="B5" s="37"/>
      <c r="E5" s="86"/>
      <c r="F5" s="86"/>
      <c r="I5" s="87" t="s">
        <v>58</v>
      </c>
    </row>
    <row r="6" spans="1:10" x14ac:dyDescent="0.2">
      <c r="A6" s="88"/>
      <c r="B6" s="88"/>
      <c r="C6" s="86"/>
      <c r="D6" s="86"/>
      <c r="E6" s="86"/>
      <c r="F6" s="86"/>
    </row>
    <row r="7" spans="1:10" ht="15" customHeight="1" x14ac:dyDescent="0.2">
      <c r="A7" s="20" t="s">
        <v>36</v>
      </c>
      <c r="B7" s="21" t="s">
        <v>37</v>
      </c>
      <c r="C7" s="22" t="s">
        <v>7</v>
      </c>
      <c r="D7" s="22" t="s">
        <v>59</v>
      </c>
      <c r="E7" s="22" t="s">
        <v>60</v>
      </c>
      <c r="F7" s="22" t="s">
        <v>61</v>
      </c>
      <c r="G7" s="23" t="s">
        <v>62</v>
      </c>
      <c r="H7" s="21" t="s">
        <v>63</v>
      </c>
      <c r="I7" s="21" t="s">
        <v>64</v>
      </c>
    </row>
    <row r="8" spans="1:10" ht="48" x14ac:dyDescent="0.2">
      <c r="A8" s="55" t="s">
        <v>261</v>
      </c>
      <c r="B8" s="89" t="s">
        <v>265</v>
      </c>
      <c r="C8" s="24">
        <v>61875.41</v>
      </c>
      <c r="D8" s="90"/>
      <c r="E8" s="90"/>
      <c r="F8" s="90"/>
      <c r="G8" s="91"/>
      <c r="H8" s="92" t="s">
        <v>307</v>
      </c>
      <c r="I8" s="93"/>
    </row>
    <row r="9" spans="1:10" ht="24" x14ac:dyDescent="0.2">
      <c r="A9" s="55" t="s">
        <v>262</v>
      </c>
      <c r="B9" s="89" t="s">
        <v>266</v>
      </c>
      <c r="C9" s="24">
        <v>1080.95</v>
      </c>
      <c r="D9" s="90"/>
      <c r="E9" s="90"/>
      <c r="F9" s="90"/>
      <c r="G9" s="91"/>
      <c r="H9" s="92" t="s">
        <v>308</v>
      </c>
      <c r="I9" s="93"/>
    </row>
    <row r="10" spans="1:10" x14ac:dyDescent="0.2">
      <c r="A10" s="55" t="s">
        <v>263</v>
      </c>
      <c r="B10" s="89" t="s">
        <v>267</v>
      </c>
      <c r="C10" s="24">
        <v>2758.11</v>
      </c>
      <c r="D10" s="90"/>
      <c r="E10" s="90"/>
      <c r="F10" s="90"/>
      <c r="G10" s="91"/>
      <c r="H10" s="92"/>
      <c r="I10" s="93"/>
    </row>
    <row r="11" spans="1:10" ht="51.75" customHeight="1" x14ac:dyDescent="0.2">
      <c r="A11" s="55" t="s">
        <v>264</v>
      </c>
      <c r="B11" s="89" t="s">
        <v>268</v>
      </c>
      <c r="C11" s="24">
        <v>90513.41</v>
      </c>
      <c r="D11" s="90"/>
      <c r="E11" s="90"/>
      <c r="F11" s="90"/>
      <c r="G11" s="91"/>
      <c r="H11" s="92" t="s">
        <v>301</v>
      </c>
      <c r="I11" s="93"/>
    </row>
    <row r="12" spans="1:10" x14ac:dyDescent="0.2">
      <c r="A12" s="55"/>
      <c r="B12" s="89"/>
      <c r="C12" s="94"/>
      <c r="D12" s="90"/>
      <c r="E12" s="90"/>
      <c r="F12" s="90"/>
      <c r="G12" s="91"/>
      <c r="H12" s="92"/>
      <c r="I12" s="93"/>
    </row>
    <row r="13" spans="1:10" x14ac:dyDescent="0.2">
      <c r="A13" s="55"/>
      <c r="B13" s="89"/>
      <c r="C13" s="94"/>
      <c r="D13" s="90"/>
      <c r="E13" s="90"/>
      <c r="F13" s="90"/>
      <c r="G13" s="91"/>
      <c r="H13" s="92"/>
      <c r="I13" s="93"/>
    </row>
    <row r="14" spans="1:10" x14ac:dyDescent="0.2">
      <c r="A14" s="83"/>
      <c r="B14" s="204" t="s">
        <v>42</v>
      </c>
      <c r="C14" s="84">
        <f>SUM(C8:C13)</f>
        <v>156227.88</v>
      </c>
      <c r="D14" s="84">
        <f>SUM(D8:D13)</f>
        <v>0</v>
      </c>
      <c r="E14" s="84">
        <f>SUM(E8:E13)</f>
        <v>0</v>
      </c>
      <c r="F14" s="84">
        <f>SUM(F8:F13)</f>
        <v>0</v>
      </c>
      <c r="G14" s="67">
        <f>SUM(G8:G13)</f>
        <v>0</v>
      </c>
      <c r="H14" s="47"/>
      <c r="I14" s="47"/>
    </row>
    <row r="15" spans="1:10" x14ac:dyDescent="0.2">
      <c r="A15" s="26"/>
      <c r="B15" s="26"/>
      <c r="C15" s="62"/>
      <c r="D15" s="62"/>
      <c r="E15" s="62"/>
      <c r="F15" s="62"/>
      <c r="G15" s="62"/>
      <c r="H15" s="26"/>
      <c r="I15" s="26"/>
    </row>
    <row r="16" spans="1:10" x14ac:dyDescent="0.2">
      <c r="A16" s="26"/>
      <c r="B16" s="26"/>
      <c r="C16" s="62"/>
      <c r="D16" s="62"/>
      <c r="E16" s="62"/>
      <c r="F16" s="62"/>
      <c r="G16" s="62"/>
      <c r="H16" s="26"/>
      <c r="I16" s="26"/>
    </row>
    <row r="17" spans="1:12" ht="11.25" customHeight="1" x14ac:dyDescent="0.2">
      <c r="A17" s="16" t="s">
        <v>65</v>
      </c>
      <c r="B17" s="37"/>
      <c r="E17" s="86"/>
      <c r="F17" s="86"/>
      <c r="I17" s="87" t="s">
        <v>58</v>
      </c>
    </row>
    <row r="18" spans="1:12" x14ac:dyDescent="0.2">
      <c r="A18" s="88"/>
      <c r="B18" s="88"/>
      <c r="C18" s="86"/>
      <c r="D18" s="86"/>
      <c r="E18" s="86"/>
      <c r="F18" s="86"/>
    </row>
    <row r="19" spans="1:12" ht="15" customHeight="1" x14ac:dyDescent="0.2">
      <c r="A19" s="20" t="s">
        <v>36</v>
      </c>
      <c r="B19" s="21" t="s">
        <v>37</v>
      </c>
      <c r="C19" s="22" t="s">
        <v>7</v>
      </c>
      <c r="D19" s="22" t="s">
        <v>59</v>
      </c>
      <c r="E19" s="22" t="s">
        <v>60</v>
      </c>
      <c r="F19" s="22" t="s">
        <v>61</v>
      </c>
      <c r="G19" s="23" t="s">
        <v>62</v>
      </c>
      <c r="H19" s="21" t="s">
        <v>63</v>
      </c>
      <c r="I19" s="21" t="s">
        <v>64</v>
      </c>
    </row>
    <row r="20" spans="1:12" x14ac:dyDescent="0.2">
      <c r="A20" s="41"/>
      <c r="B20" s="41"/>
      <c r="C20" s="24"/>
      <c r="D20" s="95"/>
      <c r="E20" s="95"/>
      <c r="F20" s="95"/>
      <c r="G20" s="95"/>
      <c r="H20" s="92"/>
      <c r="I20" s="92"/>
    </row>
    <row r="21" spans="1:12" x14ac:dyDescent="0.2">
      <c r="A21" s="41"/>
      <c r="B21" s="41"/>
      <c r="C21" s="24"/>
      <c r="D21" s="95"/>
      <c r="E21" s="95"/>
      <c r="F21" s="95"/>
      <c r="G21" s="95"/>
      <c r="H21" s="92"/>
      <c r="I21" s="92"/>
    </row>
    <row r="22" spans="1:12" x14ac:dyDescent="0.2">
      <c r="A22" s="41"/>
      <c r="B22" s="41"/>
      <c r="C22" s="24"/>
      <c r="D22" s="95"/>
      <c r="E22" s="95"/>
      <c r="F22" s="95"/>
      <c r="G22" s="95"/>
      <c r="H22" s="92"/>
      <c r="I22" s="92"/>
    </row>
    <row r="23" spans="1:12" x14ac:dyDescent="0.2">
      <c r="A23" s="41"/>
      <c r="B23" s="41"/>
      <c r="C23" s="24"/>
      <c r="D23" s="95"/>
      <c r="E23" s="95"/>
      <c r="F23" s="95"/>
      <c r="G23" s="95"/>
      <c r="H23" s="92"/>
      <c r="I23" s="92"/>
    </row>
    <row r="24" spans="1:12" x14ac:dyDescent="0.2">
      <c r="A24" s="96"/>
      <c r="B24" s="205" t="s">
        <v>42</v>
      </c>
      <c r="C24" s="47">
        <f>SUM(C20:C23)</f>
        <v>0</v>
      </c>
      <c r="D24" s="47">
        <f>SUM(D20:D23)</f>
        <v>0</v>
      </c>
      <c r="E24" s="47">
        <f>SUM(E20:E23)</f>
        <v>0</v>
      </c>
      <c r="F24" s="47">
        <f>SUM(F20:F23)</f>
        <v>0</v>
      </c>
      <c r="G24" s="47">
        <f>SUM(G20:G23)</f>
        <v>0</v>
      </c>
      <c r="H24" s="47"/>
      <c r="I24" s="47"/>
    </row>
    <row r="26" spans="1:12" ht="12.75" x14ac:dyDescent="0.2">
      <c r="A26" s="186" t="s">
        <v>302</v>
      </c>
      <c r="B26" s="187"/>
      <c r="C26" s="187"/>
      <c r="D26" s="188"/>
      <c r="E26" s="1"/>
      <c r="F26" s="190"/>
      <c r="G26" s="10"/>
      <c r="H26" s="97"/>
    </row>
    <row r="27" spans="1:12" s="10" customFormat="1" ht="12.75" x14ac:dyDescent="0.2">
      <c r="A27" s="186"/>
      <c r="B27" s="187"/>
      <c r="C27" s="187"/>
      <c r="D27" s="188"/>
      <c r="E27" s="1"/>
      <c r="F27" s="190"/>
      <c r="H27" s="97"/>
      <c r="I27" s="190"/>
      <c r="J27" s="190"/>
      <c r="K27" s="190"/>
      <c r="L27" s="190"/>
    </row>
    <row r="28" spans="1:12" s="10" customFormat="1" ht="12.75" x14ac:dyDescent="0.2">
      <c r="A28" s="186"/>
      <c r="B28" s="187"/>
      <c r="C28" s="187"/>
      <c r="D28" s="188"/>
      <c r="E28" s="1"/>
      <c r="F28" s="190"/>
      <c r="H28" s="97"/>
      <c r="I28" s="190"/>
      <c r="J28" s="190"/>
      <c r="K28" s="190"/>
      <c r="L28" s="190"/>
    </row>
    <row r="31" spans="1:12" x14ac:dyDescent="0.2">
      <c r="B31" s="208" t="s">
        <v>4</v>
      </c>
      <c r="E31" s="233" t="s">
        <v>269</v>
      </c>
      <c r="F31" s="233"/>
    </row>
    <row r="32" spans="1:12" x14ac:dyDescent="0.2">
      <c r="B32" s="32" t="s">
        <v>6</v>
      </c>
      <c r="E32" s="234" t="s">
        <v>5</v>
      </c>
      <c r="F32" s="234"/>
    </row>
  </sheetData>
  <mergeCells count="2">
    <mergeCell ref="E31:F31"/>
    <mergeCell ref="E32:F32"/>
  </mergeCells>
  <phoneticPr fontId="5" type="noConversion"/>
  <dataValidations count="9">
    <dataValidation allowBlank="1" showInputMessage="1" showErrorMessage="1" prompt="Indicar si el deudor ya sobrepasó el plazo estipulado para pago, 90, 180 o 365 días." sqref="I19 I7"/>
    <dataValidation allowBlank="1" showInputMessage="1" showErrorMessage="1" prompt="Informar sobre caraterísticas cualitativas de la cuenta, ejemplo: acciones implementadas para su recuperación, causas de la demora en su recuperación." sqref="H19 H7"/>
    <dataValidation allowBlank="1" showInputMessage="1" showErrorMessage="1" prompt="Importe de la cuentas por cobrar con vencimiento mayor a 365 días." sqref="G19 G7"/>
    <dataValidation allowBlank="1" showInputMessage="1" showErrorMessage="1" prompt="Importe de la cuentas por cobrar con fecha de vencimiento de 181 a 365 días." sqref="F19 F7"/>
    <dataValidation allowBlank="1" showInputMessage="1" showErrorMessage="1" prompt="Importe de la cuentas por cobrar con fecha de vencimiento de 91 a 180 días." sqref="E19 E7"/>
    <dataValidation allowBlank="1" showInputMessage="1" showErrorMessage="1" prompt="Importe de la cuentas por cobrar con fecha de vencimiento de 1 a 90 días." sqref="D19 D7"/>
    <dataValidation allowBlank="1" showInputMessage="1" showErrorMessage="1" prompt="Corresponde al nombre o descripción de la cuenta de acuerdo al Plan de Cuentas emitido por el CONAC." sqref="B19 B7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19 C7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19 A7"/>
  </dataValidations>
  <pageMargins left="0.43" right="0.4" top="0.75" bottom="0.75" header="0.3" footer="0.3"/>
  <pageSetup scale="71" orientation="landscape" r:id="rId1"/>
  <headerFooter alignWithMargins="0">
    <oddHeader>&amp;RINSTITUTO TECNOLOGICO SUPERIOR DEL SUR DE GUANAJUATO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SheetLayoutView="100" workbookViewId="0"/>
  </sheetViews>
  <sheetFormatPr baseColWidth="10" defaultRowHeight="12" x14ac:dyDescent="0.2"/>
  <cols>
    <col min="1" max="1" width="22.28515625" style="15" customWidth="1"/>
    <col min="2" max="2" width="51.5703125" style="15" customWidth="1"/>
    <col min="3" max="3" width="19.5703125" style="14" customWidth="1"/>
    <col min="4" max="4" width="17" style="14" customWidth="1"/>
    <col min="5" max="5" width="17.85546875" style="14" customWidth="1"/>
    <col min="6" max="6" width="17.5703125" style="15" bestFit="1" customWidth="1"/>
    <col min="7" max="16384" width="11.42578125" style="3"/>
  </cols>
  <sheetData>
    <row r="1" spans="1:6" x14ac:dyDescent="0.2">
      <c r="A1" s="11" t="s">
        <v>31</v>
      </c>
      <c r="B1" s="11"/>
      <c r="C1" s="12"/>
      <c r="D1" s="12"/>
      <c r="E1" s="12"/>
      <c r="F1" s="13" t="s">
        <v>32</v>
      </c>
    </row>
    <row r="2" spans="1:6" x14ac:dyDescent="0.2">
      <c r="A2" s="11" t="s">
        <v>66</v>
      </c>
      <c r="B2" s="11"/>
      <c r="C2" s="12"/>
      <c r="D2" s="12"/>
      <c r="E2" s="12"/>
      <c r="F2" s="35"/>
    </row>
    <row r="3" spans="1:6" x14ac:dyDescent="0.2">
      <c r="F3" s="35"/>
    </row>
    <row r="4" spans="1:6" x14ac:dyDescent="0.2">
      <c r="F4" s="35"/>
    </row>
    <row r="5" spans="1:6" ht="11.25" customHeight="1" x14ac:dyDescent="0.2">
      <c r="A5" s="16" t="s">
        <v>67</v>
      </c>
      <c r="B5" s="16"/>
      <c r="C5" s="102"/>
      <c r="D5" s="102"/>
      <c r="E5" s="102"/>
      <c r="F5" s="103" t="s">
        <v>68</v>
      </c>
    </row>
    <row r="6" spans="1:6" x14ac:dyDescent="0.2">
      <c r="A6" s="104"/>
      <c r="B6" s="104"/>
      <c r="C6" s="102"/>
      <c r="D6" s="105"/>
      <c r="E6" s="105"/>
      <c r="F6" s="106"/>
    </row>
    <row r="7" spans="1:6" ht="15" customHeight="1" x14ac:dyDescent="0.2">
      <c r="A7" s="20" t="s">
        <v>36</v>
      </c>
      <c r="B7" s="21" t="s">
        <v>37</v>
      </c>
      <c r="C7" s="107" t="s">
        <v>0</v>
      </c>
      <c r="D7" s="107" t="s">
        <v>1</v>
      </c>
      <c r="E7" s="108" t="s">
        <v>2</v>
      </c>
      <c r="F7" s="109" t="s">
        <v>69</v>
      </c>
    </row>
    <row r="8" spans="1:6" x14ac:dyDescent="0.2">
      <c r="A8" s="64">
        <v>1231581001</v>
      </c>
      <c r="B8" s="110" t="s">
        <v>70</v>
      </c>
      <c r="C8" s="111">
        <v>38941600</v>
      </c>
      <c r="D8" s="111">
        <v>38941600</v>
      </c>
      <c r="E8" s="24"/>
      <c r="F8" s="24"/>
    </row>
    <row r="9" spans="1:6" x14ac:dyDescent="0.2">
      <c r="A9" s="64">
        <v>1233583001</v>
      </c>
      <c r="B9" s="110" t="s">
        <v>71</v>
      </c>
      <c r="C9" s="111">
        <v>46286425.810000002</v>
      </c>
      <c r="D9" s="111">
        <v>46286425.810000002</v>
      </c>
      <c r="E9" s="95"/>
      <c r="F9" s="92"/>
    </row>
    <row r="10" spans="1:6" x14ac:dyDescent="0.2">
      <c r="A10" s="64">
        <v>1236200002</v>
      </c>
      <c r="B10" s="110" t="s">
        <v>72</v>
      </c>
      <c r="C10" s="111">
        <v>494020</v>
      </c>
      <c r="D10" s="111">
        <v>494020</v>
      </c>
      <c r="E10" s="95"/>
      <c r="F10" s="92"/>
    </row>
    <row r="11" spans="1:6" x14ac:dyDescent="0.2">
      <c r="A11" s="64">
        <v>1236262200</v>
      </c>
      <c r="B11" s="110" t="s">
        <v>73</v>
      </c>
      <c r="C11" s="111">
        <v>299646.52</v>
      </c>
      <c r="D11" s="111">
        <v>299646.52</v>
      </c>
      <c r="E11" s="95"/>
      <c r="F11" s="92"/>
    </row>
    <row r="12" spans="1:6" x14ac:dyDescent="0.2">
      <c r="A12" s="96"/>
      <c r="B12" s="205" t="s">
        <v>74</v>
      </c>
      <c r="C12" s="47">
        <f>SUM(C8:C11)</f>
        <v>86021692.329999998</v>
      </c>
      <c r="D12" s="47">
        <f>SUM(D8:D11)</f>
        <v>86021692.329999998</v>
      </c>
      <c r="E12" s="47">
        <f>SUM(E8:E11)</f>
        <v>0</v>
      </c>
      <c r="F12" s="47"/>
    </row>
    <row r="13" spans="1:6" x14ac:dyDescent="0.2">
      <c r="A13" s="26"/>
      <c r="B13" s="26"/>
      <c r="C13" s="62"/>
      <c r="D13" s="62"/>
      <c r="E13" s="62"/>
      <c r="F13" s="26"/>
    </row>
    <row r="14" spans="1:6" x14ac:dyDescent="0.2">
      <c r="A14" s="26"/>
      <c r="B14" s="26"/>
      <c r="C14" s="62"/>
      <c r="D14" s="62"/>
      <c r="E14" s="62"/>
      <c r="F14" s="26"/>
    </row>
    <row r="15" spans="1:6" ht="11.25" customHeight="1" x14ac:dyDescent="0.2">
      <c r="A15" s="16" t="s">
        <v>75</v>
      </c>
      <c r="B15" s="16"/>
      <c r="C15" s="102"/>
      <c r="D15" s="102"/>
      <c r="E15" s="102"/>
      <c r="F15" s="103" t="s">
        <v>68</v>
      </c>
    </row>
    <row r="16" spans="1:6" ht="12.75" customHeight="1" x14ac:dyDescent="0.2">
      <c r="A16" s="99"/>
      <c r="B16" s="99"/>
      <c r="C16" s="50"/>
    </row>
    <row r="17" spans="1:6" ht="15" customHeight="1" x14ac:dyDescent="0.2">
      <c r="A17" s="20" t="s">
        <v>36</v>
      </c>
      <c r="B17" s="21" t="s">
        <v>37</v>
      </c>
      <c r="C17" s="107" t="s">
        <v>0</v>
      </c>
      <c r="D17" s="107" t="s">
        <v>1</v>
      </c>
      <c r="E17" s="108" t="s">
        <v>2</v>
      </c>
      <c r="F17" s="109" t="s">
        <v>69</v>
      </c>
    </row>
    <row r="18" spans="1:6" x14ac:dyDescent="0.2">
      <c r="A18" s="64">
        <v>1241151100</v>
      </c>
      <c r="B18" s="110" t="s">
        <v>76</v>
      </c>
      <c r="C18" s="111">
        <v>31170.68</v>
      </c>
      <c r="D18" s="111">
        <v>31170.68</v>
      </c>
      <c r="E18" s="95"/>
      <c r="F18" s="92"/>
    </row>
    <row r="19" spans="1:6" x14ac:dyDescent="0.2">
      <c r="A19" s="64">
        <v>1241151101</v>
      </c>
      <c r="B19" s="110" t="s">
        <v>77</v>
      </c>
      <c r="C19" s="111">
        <v>4380160.53</v>
      </c>
      <c r="D19" s="111">
        <v>4380160.53</v>
      </c>
      <c r="E19" s="95"/>
      <c r="F19" s="92"/>
    </row>
    <row r="20" spans="1:6" x14ac:dyDescent="0.2">
      <c r="A20" s="64">
        <v>1241351500</v>
      </c>
      <c r="B20" s="110" t="s">
        <v>78</v>
      </c>
      <c r="C20" s="111">
        <v>366599.47</v>
      </c>
      <c r="D20" s="111">
        <v>459592.03</v>
      </c>
      <c r="E20" s="111">
        <v>92992.56</v>
      </c>
      <c r="F20" s="92"/>
    </row>
    <row r="21" spans="1:6" x14ac:dyDescent="0.2">
      <c r="A21" s="64">
        <v>1241351501</v>
      </c>
      <c r="B21" s="110" t="s">
        <v>78</v>
      </c>
      <c r="C21" s="111">
        <v>9872855.9100000001</v>
      </c>
      <c r="D21" s="111">
        <v>9872855.9100000001</v>
      </c>
      <c r="E21" s="95"/>
      <c r="F21" s="92"/>
    </row>
    <row r="22" spans="1:6" x14ac:dyDescent="0.2">
      <c r="A22" s="64">
        <v>1241951901</v>
      </c>
      <c r="B22" s="110" t="s">
        <v>79</v>
      </c>
      <c r="C22" s="111">
        <v>549234.13</v>
      </c>
      <c r="D22" s="111">
        <v>549234.13</v>
      </c>
      <c r="E22" s="95"/>
      <c r="F22" s="92"/>
    </row>
    <row r="23" spans="1:6" x14ac:dyDescent="0.2">
      <c r="A23" s="64">
        <v>1242152100</v>
      </c>
      <c r="B23" s="110" t="s">
        <v>80</v>
      </c>
      <c r="C23" s="111">
        <v>158108</v>
      </c>
      <c r="D23" s="111">
        <v>158108</v>
      </c>
      <c r="E23" s="95"/>
      <c r="F23" s="92"/>
    </row>
    <row r="24" spans="1:6" x14ac:dyDescent="0.2">
      <c r="A24" s="64">
        <v>1242252200</v>
      </c>
      <c r="B24" s="110" t="s">
        <v>81</v>
      </c>
      <c r="C24" s="111">
        <v>19507.72</v>
      </c>
      <c r="D24" s="111">
        <v>19507.72</v>
      </c>
      <c r="E24" s="95"/>
      <c r="F24" s="92"/>
    </row>
    <row r="25" spans="1:6" x14ac:dyDescent="0.2">
      <c r="A25" s="64">
        <v>1242952900</v>
      </c>
      <c r="B25" s="110" t="s">
        <v>82</v>
      </c>
      <c r="C25" s="111">
        <v>1899.99</v>
      </c>
      <c r="D25" s="111">
        <v>6399.97</v>
      </c>
      <c r="E25" s="95">
        <v>4499.9799999999996</v>
      </c>
      <c r="F25" s="92"/>
    </row>
    <row r="26" spans="1:6" x14ac:dyDescent="0.2">
      <c r="A26" s="64">
        <v>1242952901</v>
      </c>
      <c r="B26" s="110" t="s">
        <v>82</v>
      </c>
      <c r="C26" s="111">
        <v>1371543.66</v>
      </c>
      <c r="D26" s="111">
        <v>1371543.66</v>
      </c>
      <c r="E26" s="95"/>
      <c r="F26" s="92"/>
    </row>
    <row r="27" spans="1:6" x14ac:dyDescent="0.2">
      <c r="A27" s="64">
        <v>1243153100</v>
      </c>
      <c r="B27" s="110" t="s">
        <v>83</v>
      </c>
      <c r="C27" s="111">
        <v>7581.76</v>
      </c>
      <c r="D27" s="111">
        <v>7581.76</v>
      </c>
      <c r="E27" s="95"/>
      <c r="F27" s="92"/>
    </row>
    <row r="28" spans="1:6" x14ac:dyDescent="0.2">
      <c r="A28" s="64">
        <v>1243153101</v>
      </c>
      <c r="B28" s="110" t="s">
        <v>83</v>
      </c>
      <c r="C28" s="111">
        <v>311521.11</v>
      </c>
      <c r="D28" s="111">
        <v>311521.11</v>
      </c>
      <c r="E28" s="95"/>
      <c r="F28" s="92"/>
    </row>
    <row r="29" spans="1:6" x14ac:dyDescent="0.2">
      <c r="A29" s="64">
        <v>1243253201</v>
      </c>
      <c r="B29" s="110" t="s">
        <v>84</v>
      </c>
      <c r="C29" s="111">
        <v>32102.25</v>
      </c>
      <c r="D29" s="111">
        <v>32102.25</v>
      </c>
      <c r="E29" s="95"/>
      <c r="F29" s="92"/>
    </row>
    <row r="30" spans="1:6" x14ac:dyDescent="0.2">
      <c r="A30" s="64">
        <v>1244154100</v>
      </c>
      <c r="B30" s="110" t="s">
        <v>85</v>
      </c>
      <c r="C30" s="111">
        <v>171924</v>
      </c>
      <c r="D30" s="111">
        <v>171924</v>
      </c>
      <c r="E30" s="95"/>
      <c r="F30" s="92"/>
    </row>
    <row r="31" spans="1:6" x14ac:dyDescent="0.2">
      <c r="A31" s="64">
        <v>1244154101</v>
      </c>
      <c r="B31" s="110" t="s">
        <v>85</v>
      </c>
      <c r="C31" s="111">
        <v>1715881</v>
      </c>
      <c r="D31" s="111">
        <v>2478331</v>
      </c>
      <c r="E31" s="95">
        <v>762450</v>
      </c>
      <c r="F31" s="92"/>
    </row>
    <row r="32" spans="1:6" x14ac:dyDescent="0.2">
      <c r="A32" s="64">
        <v>1246256200</v>
      </c>
      <c r="B32" s="110" t="s">
        <v>86</v>
      </c>
      <c r="C32" s="111">
        <v>105032.08</v>
      </c>
      <c r="D32" s="111">
        <v>105032.08</v>
      </c>
      <c r="E32" s="95"/>
      <c r="F32" s="92"/>
    </row>
    <row r="33" spans="1:6" x14ac:dyDescent="0.2">
      <c r="A33" s="64">
        <v>1246256201</v>
      </c>
      <c r="B33" s="110" t="s">
        <v>86</v>
      </c>
      <c r="C33" s="111">
        <v>2330673.31</v>
      </c>
      <c r="D33" s="111">
        <v>2330673.31</v>
      </c>
      <c r="E33" s="95"/>
      <c r="F33" s="92"/>
    </row>
    <row r="34" spans="1:6" x14ac:dyDescent="0.2">
      <c r="A34" s="64">
        <v>1246556501</v>
      </c>
      <c r="B34" s="110" t="s">
        <v>87</v>
      </c>
      <c r="C34" s="111">
        <v>524389.11</v>
      </c>
      <c r="D34" s="111">
        <v>524389.11</v>
      </c>
      <c r="E34" s="95"/>
      <c r="F34" s="92"/>
    </row>
    <row r="35" spans="1:6" x14ac:dyDescent="0.2">
      <c r="A35" s="64">
        <v>1246656601</v>
      </c>
      <c r="B35" s="110" t="s">
        <v>88</v>
      </c>
      <c r="C35" s="111">
        <v>892491.19</v>
      </c>
      <c r="D35" s="111">
        <v>892491.19</v>
      </c>
      <c r="E35" s="95"/>
      <c r="F35" s="92"/>
    </row>
    <row r="36" spans="1:6" x14ac:dyDescent="0.2">
      <c r="A36" s="64">
        <v>1246756700</v>
      </c>
      <c r="B36" s="110" t="s">
        <v>89</v>
      </c>
      <c r="C36" s="111">
        <v>80466.16</v>
      </c>
      <c r="D36" s="111">
        <v>80466.16</v>
      </c>
      <c r="E36" s="95"/>
      <c r="F36" s="92"/>
    </row>
    <row r="37" spans="1:6" x14ac:dyDescent="0.2">
      <c r="A37" s="64">
        <v>1246756701</v>
      </c>
      <c r="B37" s="110" t="s">
        <v>89</v>
      </c>
      <c r="C37" s="111">
        <v>121853.4</v>
      </c>
      <c r="D37" s="111">
        <v>121853.4</v>
      </c>
      <c r="E37" s="95"/>
      <c r="F37" s="92"/>
    </row>
    <row r="38" spans="1:6" x14ac:dyDescent="0.2">
      <c r="A38" s="64">
        <v>1246956901</v>
      </c>
      <c r="B38" s="110" t="s">
        <v>90</v>
      </c>
      <c r="C38" s="111">
        <v>150210</v>
      </c>
      <c r="D38" s="111">
        <v>150210</v>
      </c>
      <c r="E38" s="95"/>
      <c r="F38" s="92"/>
    </row>
    <row r="39" spans="1:6" x14ac:dyDescent="0.2">
      <c r="A39" s="64">
        <v>1247151301</v>
      </c>
      <c r="B39" s="110" t="s">
        <v>91</v>
      </c>
      <c r="C39" s="111">
        <v>60493.49</v>
      </c>
      <c r="D39" s="111">
        <v>60493.49</v>
      </c>
      <c r="E39" s="95"/>
      <c r="F39" s="92"/>
    </row>
    <row r="40" spans="1:6" x14ac:dyDescent="0.2">
      <c r="A40" s="96"/>
      <c r="B40" s="205" t="s">
        <v>74</v>
      </c>
      <c r="C40" s="47">
        <f>SUM(C18:C39)</f>
        <v>23255698.949999996</v>
      </c>
      <c r="D40" s="47">
        <f>SUM(D18:D39)</f>
        <v>24115641.489999998</v>
      </c>
      <c r="E40" s="47">
        <f>SUM(E19:E34)</f>
        <v>859942.54</v>
      </c>
      <c r="F40" s="47"/>
    </row>
    <row r="41" spans="1:6" s="4" customFormat="1" x14ac:dyDescent="0.2">
      <c r="A41" s="112"/>
      <c r="B41" s="112"/>
      <c r="C41" s="61"/>
      <c r="D41" s="61"/>
      <c r="E41" s="61"/>
      <c r="F41" s="61"/>
    </row>
    <row r="42" spans="1:6" s="4" customFormat="1" x14ac:dyDescent="0.2">
      <c r="A42" s="112"/>
      <c r="B42" s="112"/>
      <c r="C42" s="61"/>
      <c r="D42" s="61"/>
      <c r="E42" s="61"/>
      <c r="F42" s="61"/>
    </row>
    <row r="43" spans="1:6" s="4" customFormat="1" ht="11.25" customHeight="1" x14ac:dyDescent="0.2">
      <c r="A43" s="16" t="s">
        <v>92</v>
      </c>
      <c r="B43" s="16"/>
      <c r="C43" s="102"/>
      <c r="D43" s="102"/>
      <c r="E43" s="102"/>
      <c r="F43" s="103" t="s">
        <v>68</v>
      </c>
    </row>
    <row r="44" spans="1:6" s="4" customFormat="1" x14ac:dyDescent="0.2">
      <c r="A44" s="99"/>
      <c r="B44" s="99"/>
      <c r="C44" s="50"/>
      <c r="D44" s="14"/>
      <c r="E44" s="14"/>
      <c r="F44" s="15"/>
    </row>
    <row r="45" spans="1:6" s="4" customFormat="1" ht="15" customHeight="1" x14ac:dyDescent="0.2">
      <c r="A45" s="20" t="s">
        <v>36</v>
      </c>
      <c r="B45" s="174" t="s">
        <v>37</v>
      </c>
      <c r="C45" s="107" t="s">
        <v>0</v>
      </c>
      <c r="D45" s="107" t="s">
        <v>1</v>
      </c>
      <c r="E45" s="108" t="s">
        <v>2</v>
      </c>
      <c r="F45" s="109" t="s">
        <v>69</v>
      </c>
    </row>
    <row r="46" spans="1:6" s="4" customFormat="1" x14ac:dyDescent="0.2">
      <c r="A46" s="110">
        <v>1263151101</v>
      </c>
      <c r="B46" s="175" t="s">
        <v>76</v>
      </c>
      <c r="C46" s="123">
        <v>-2858316.54</v>
      </c>
      <c r="D46" s="123">
        <v>-2858316.54</v>
      </c>
      <c r="E46" s="95"/>
      <c r="F46" s="92"/>
    </row>
    <row r="47" spans="1:6" s="4" customFormat="1" x14ac:dyDescent="0.2">
      <c r="A47" s="110">
        <v>1263151301</v>
      </c>
      <c r="B47" s="175" t="s">
        <v>91</v>
      </c>
      <c r="C47" s="123">
        <v>-14485.51</v>
      </c>
      <c r="D47" s="123">
        <v>-14485.51</v>
      </c>
      <c r="E47" s="95"/>
      <c r="F47" s="92"/>
    </row>
    <row r="48" spans="1:6" s="4" customFormat="1" x14ac:dyDescent="0.2">
      <c r="A48" s="110">
        <v>1263151501</v>
      </c>
      <c r="B48" s="175" t="s">
        <v>270</v>
      </c>
      <c r="C48" s="123">
        <v>-10101877.119999999</v>
      </c>
      <c r="D48" s="123">
        <v>-10101877.119999999</v>
      </c>
      <c r="E48" s="95"/>
      <c r="F48" s="92"/>
    </row>
    <row r="49" spans="1:7" s="4" customFormat="1" x14ac:dyDescent="0.2">
      <c r="A49" s="110">
        <v>1263151901</v>
      </c>
      <c r="B49" s="175" t="s">
        <v>79</v>
      </c>
      <c r="C49" s="123">
        <v>-210229.99</v>
      </c>
      <c r="D49" s="123">
        <v>-210229.99</v>
      </c>
      <c r="E49" s="95"/>
      <c r="F49" s="92"/>
    </row>
    <row r="50" spans="1:7" s="4" customFormat="1" x14ac:dyDescent="0.2">
      <c r="A50" s="110">
        <v>1263252101</v>
      </c>
      <c r="B50" s="175" t="s">
        <v>271</v>
      </c>
      <c r="C50" s="123">
        <v>-17128.41</v>
      </c>
      <c r="D50" s="123">
        <v>-17128.41</v>
      </c>
      <c r="E50" s="95"/>
      <c r="F50" s="92"/>
    </row>
    <row r="51" spans="1:7" s="4" customFormat="1" x14ac:dyDescent="0.2">
      <c r="A51" s="110">
        <v>1263252201</v>
      </c>
      <c r="B51" s="175" t="s">
        <v>81</v>
      </c>
      <c r="C51" s="123">
        <v>-650.27</v>
      </c>
      <c r="D51" s="123">
        <v>-650.27</v>
      </c>
      <c r="E51" s="95"/>
      <c r="F51" s="92"/>
    </row>
    <row r="52" spans="1:7" s="4" customFormat="1" x14ac:dyDescent="0.2">
      <c r="A52" s="110">
        <v>1263252901</v>
      </c>
      <c r="B52" s="175" t="s">
        <v>272</v>
      </c>
      <c r="C52" s="123">
        <v>-1290799.48</v>
      </c>
      <c r="D52" s="123">
        <v>-1290799.48</v>
      </c>
      <c r="E52" s="95"/>
      <c r="F52" s="92"/>
    </row>
    <row r="53" spans="1:7" s="4" customFormat="1" x14ac:dyDescent="0.2">
      <c r="A53" s="110">
        <v>1263353101</v>
      </c>
      <c r="B53" s="175" t="s">
        <v>83</v>
      </c>
      <c r="C53" s="123">
        <v>-312468.84000000003</v>
      </c>
      <c r="D53" s="123">
        <v>-312468.84000000003</v>
      </c>
      <c r="E53" s="95"/>
      <c r="F53" s="92"/>
    </row>
    <row r="54" spans="1:7" s="4" customFormat="1" x14ac:dyDescent="0.2">
      <c r="A54" s="110">
        <v>1263353201</v>
      </c>
      <c r="B54" s="175" t="s">
        <v>84</v>
      </c>
      <c r="C54" s="123">
        <v>-32099.24</v>
      </c>
      <c r="D54" s="123">
        <v>-32099.24</v>
      </c>
      <c r="E54" s="95"/>
      <c r="F54" s="92"/>
    </row>
    <row r="55" spans="1:7" s="4" customFormat="1" x14ac:dyDescent="0.2">
      <c r="A55" s="110">
        <v>1263454101</v>
      </c>
      <c r="B55" s="175" t="s">
        <v>85</v>
      </c>
      <c r="C55" s="123">
        <v>-1623334.67</v>
      </c>
      <c r="D55" s="123">
        <v>-1623334.67</v>
      </c>
      <c r="E55" s="95"/>
      <c r="F55" s="92"/>
    </row>
    <row r="56" spans="1:7" s="4" customFormat="1" x14ac:dyDescent="0.2">
      <c r="A56" s="110">
        <v>1263656201</v>
      </c>
      <c r="B56" s="175" t="s">
        <v>86</v>
      </c>
      <c r="C56" s="123">
        <v>-2336262.27</v>
      </c>
      <c r="D56" s="123">
        <v>-2336262.27</v>
      </c>
      <c r="E56" s="95"/>
      <c r="F56" s="92"/>
    </row>
    <row r="57" spans="1:7" s="4" customFormat="1" x14ac:dyDescent="0.2">
      <c r="A57" s="110">
        <v>1263656501</v>
      </c>
      <c r="B57" s="175" t="s">
        <v>87</v>
      </c>
      <c r="C57" s="123">
        <v>-230654.46</v>
      </c>
      <c r="D57" s="123">
        <v>-230654.46</v>
      </c>
      <c r="E57" s="95"/>
      <c r="F57" s="92"/>
    </row>
    <row r="58" spans="1:7" s="4" customFormat="1" x14ac:dyDescent="0.2">
      <c r="A58" s="110">
        <v>1263656601</v>
      </c>
      <c r="B58" s="175" t="s">
        <v>88</v>
      </c>
      <c r="C58" s="123">
        <v>-641245.18999999994</v>
      </c>
      <c r="D58" s="123">
        <v>-641245.18999999994</v>
      </c>
      <c r="E58" s="95"/>
      <c r="F58" s="92"/>
    </row>
    <row r="59" spans="1:7" s="4" customFormat="1" x14ac:dyDescent="0.2">
      <c r="A59" s="110">
        <v>1263656701</v>
      </c>
      <c r="B59" s="175" t="s">
        <v>89</v>
      </c>
      <c r="C59" s="123">
        <v>-95400.51</v>
      </c>
      <c r="D59" s="123">
        <v>-95400.51</v>
      </c>
      <c r="E59" s="95"/>
      <c r="F59" s="92"/>
    </row>
    <row r="60" spans="1:7" s="4" customFormat="1" x14ac:dyDescent="0.2">
      <c r="A60" s="110">
        <v>1263656901</v>
      </c>
      <c r="B60" s="175" t="s">
        <v>90</v>
      </c>
      <c r="C60" s="123">
        <v>-105536.97</v>
      </c>
      <c r="D60" s="123">
        <v>-105536.97</v>
      </c>
      <c r="E60" s="95"/>
      <c r="F60" s="92"/>
    </row>
    <row r="61" spans="1:7" s="4" customFormat="1" x14ac:dyDescent="0.2">
      <c r="A61" s="96"/>
      <c r="B61" s="205" t="s">
        <v>74</v>
      </c>
      <c r="C61" s="47">
        <f>SUM(C46:C60)</f>
        <v>-19870489.470000003</v>
      </c>
      <c r="D61" s="47">
        <f>SUM(D46:D60)</f>
        <v>-19870489.470000003</v>
      </c>
      <c r="E61" s="47">
        <f>SUM(E46:E60)</f>
        <v>0</v>
      </c>
      <c r="F61" s="47"/>
    </row>
    <row r="62" spans="1:7" s="4" customFormat="1" x14ac:dyDescent="0.2">
      <c r="A62" s="113"/>
      <c r="B62" s="113"/>
      <c r="C62" s="114"/>
      <c r="D62" s="114"/>
      <c r="E62" s="114"/>
      <c r="F62" s="61"/>
    </row>
    <row r="63" spans="1:7" ht="12.75" x14ac:dyDescent="0.2">
      <c r="A63" s="186" t="s">
        <v>302</v>
      </c>
      <c r="B63" s="187"/>
      <c r="C63" s="187"/>
      <c r="D63" s="188"/>
      <c r="E63" s="1"/>
      <c r="F63" s="190"/>
      <c r="G63" s="10"/>
    </row>
    <row r="64" spans="1:7" s="10" customFormat="1" ht="12.75" x14ac:dyDescent="0.2">
      <c r="A64" s="186"/>
      <c r="B64" s="187"/>
      <c r="C64" s="187"/>
      <c r="D64" s="188"/>
      <c r="E64" s="1"/>
      <c r="F64" s="190"/>
    </row>
    <row r="65" spans="1:6" s="10" customFormat="1" ht="12.75" x14ac:dyDescent="0.2">
      <c r="A65" s="186"/>
      <c r="B65" s="187"/>
      <c r="C65" s="187"/>
      <c r="D65" s="188"/>
      <c r="E65" s="1"/>
      <c r="F65" s="190"/>
    </row>
    <row r="68" spans="1:6" x14ac:dyDescent="0.2">
      <c r="B68" s="208" t="s">
        <v>4</v>
      </c>
      <c r="C68" s="233" t="s">
        <v>269</v>
      </c>
      <c r="D68" s="233"/>
    </row>
    <row r="69" spans="1:6" x14ac:dyDescent="0.2">
      <c r="B69" s="32" t="s">
        <v>6</v>
      </c>
      <c r="C69" s="234" t="s">
        <v>5</v>
      </c>
      <c r="D69" s="234"/>
    </row>
  </sheetData>
  <mergeCells count="2">
    <mergeCell ref="C68:D68"/>
    <mergeCell ref="C69:D69"/>
  </mergeCells>
  <phoneticPr fontId="5" type="noConversion"/>
  <dataValidations count="6">
    <dataValidation allowBlank="1" showInputMessage="1" showErrorMessage="1" prompt="Criterio para la aplicación de depreciación: anual, mensual, trimestral, etc." sqref="F45 F17 F7"/>
    <dataValidation allowBlank="1" showInputMessage="1" showErrorMessage="1" prompt="Diferencia entre el saldo final y el inicial presentados." sqref="E45 E17 E7"/>
    <dataValidation allowBlank="1" showInputMessage="1" showErrorMessage="1" prompt="Saldo al 31 de diciembre del año anterior a la cuenta pública que se presenta." sqref="C45 C17 C7"/>
    <dataValidation allowBlank="1" showInputMessage="1" showErrorMessage="1" prompt="Corresponde al número de la cuenta de acuerdo al Plan de Cuentas emitido por el CONAC (DOF 22/11/2010)." sqref="A45 A17 A7"/>
    <dataValidation allowBlank="1" showInputMessage="1" showErrorMessage="1" prompt="Corresponde al nombre o descripción de la cuenta de acuerdo al Plan de Cuentas emitido por el CONAC." sqref="B45 B17 B7"/>
    <dataValidation allowBlank="1" showInputMessage="1" showErrorMessage="1" prompt="Importe final del periodo que corresponde la cuenta pública presentada (mensual:  enero, febrero, marzo, etc.; trimestral: 1er, 2do, 3ro. o 4to.)." sqref="D45 D17 D7"/>
  </dataValidations>
  <pageMargins left="0.39370078740157483" right="0.43307086614173229" top="0.74803149606299213" bottom="0.74803149606299213" header="0.31496062992125984" footer="0.31496062992125984"/>
  <pageSetup scale="63" orientation="landscape" r:id="rId1"/>
  <headerFooter>
    <oddHeader>&amp;RINSTITUTO TECNOLOGICO SUPERIOR DEL SUR DE GUANAJUATO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SheetLayoutView="100" workbookViewId="0"/>
  </sheetViews>
  <sheetFormatPr baseColWidth="10" defaultColWidth="13.7109375" defaultRowHeight="12" x14ac:dyDescent="0.2"/>
  <cols>
    <col min="1" max="1" width="22.5703125" style="15" customWidth="1"/>
    <col min="2" max="2" width="32.28515625" style="15" customWidth="1"/>
    <col min="3" max="3" width="14.28515625" style="14" bestFit="1" customWidth="1"/>
    <col min="4" max="4" width="9.42578125" style="14" customWidth="1"/>
    <col min="5" max="5" width="12.85546875" style="14" customWidth="1"/>
    <col min="6" max="6" width="14.42578125" style="14" customWidth="1"/>
    <col min="7" max="7" width="10.7109375" style="14" customWidth="1"/>
    <col min="8" max="8" width="36.85546875" style="15" customWidth="1"/>
    <col min="9" max="16384" width="13.7109375" style="3"/>
  </cols>
  <sheetData>
    <row r="1" spans="1:8" ht="11.25" customHeight="1" x14ac:dyDescent="0.2">
      <c r="A1" s="11" t="s">
        <v>31</v>
      </c>
      <c r="B1" s="11"/>
      <c r="C1" s="12"/>
      <c r="D1" s="12"/>
      <c r="E1" s="12"/>
      <c r="F1" s="12"/>
      <c r="G1" s="12"/>
      <c r="H1" s="13" t="s">
        <v>32</v>
      </c>
    </row>
    <row r="2" spans="1:8" x14ac:dyDescent="0.2">
      <c r="A2" s="11" t="s">
        <v>66</v>
      </c>
      <c r="B2" s="11"/>
      <c r="C2" s="12"/>
      <c r="D2" s="12"/>
      <c r="E2" s="12"/>
      <c r="F2" s="12"/>
      <c r="G2" s="12"/>
      <c r="H2" s="14"/>
    </row>
    <row r="3" spans="1:8" x14ac:dyDescent="0.2">
      <c r="H3" s="14"/>
    </row>
    <row r="4" spans="1:8" x14ac:dyDescent="0.2">
      <c r="H4" s="14"/>
    </row>
    <row r="5" spans="1:8" ht="11.25" customHeight="1" x14ac:dyDescent="0.2">
      <c r="A5" s="16" t="s">
        <v>93</v>
      </c>
      <c r="B5" s="17"/>
      <c r="C5" s="18"/>
      <c r="D5" s="18"/>
      <c r="E5" s="18"/>
      <c r="F5" s="18"/>
      <c r="G5" s="18"/>
      <c r="H5" s="19" t="s">
        <v>94</v>
      </c>
    </row>
    <row r="6" spans="1:8" x14ac:dyDescent="0.2">
      <c r="A6" s="236"/>
      <c r="B6" s="237"/>
    </row>
    <row r="7" spans="1:8" ht="15" customHeight="1" x14ac:dyDescent="0.2">
      <c r="A7" s="20" t="s">
        <v>36</v>
      </c>
      <c r="B7" s="21" t="s">
        <v>37</v>
      </c>
      <c r="C7" s="22" t="s">
        <v>38</v>
      </c>
      <c r="D7" s="22" t="s">
        <v>59</v>
      </c>
      <c r="E7" s="22" t="s">
        <v>60</v>
      </c>
      <c r="F7" s="22" t="s">
        <v>61</v>
      </c>
      <c r="G7" s="23" t="s">
        <v>62</v>
      </c>
      <c r="H7" s="21" t="s">
        <v>63</v>
      </c>
    </row>
    <row r="8" spans="1:8" x14ac:dyDescent="0.2">
      <c r="A8" s="64">
        <v>2111101001</v>
      </c>
      <c r="B8" s="122" t="s">
        <v>95</v>
      </c>
      <c r="C8" s="123">
        <v>0.08</v>
      </c>
      <c r="D8" s="176"/>
      <c r="E8" s="24"/>
      <c r="F8" s="24"/>
      <c r="G8" s="24"/>
      <c r="H8" s="25"/>
    </row>
    <row r="9" spans="1:8" x14ac:dyDescent="0.2">
      <c r="A9" s="64">
        <v>2117101003</v>
      </c>
      <c r="B9" s="122" t="s">
        <v>96</v>
      </c>
      <c r="C9" s="123">
        <v>187602.85</v>
      </c>
      <c r="D9" s="176"/>
      <c r="E9" s="24"/>
      <c r="F9" s="24"/>
      <c r="G9" s="24"/>
      <c r="H9" s="25"/>
    </row>
    <row r="10" spans="1:8" x14ac:dyDescent="0.2">
      <c r="A10" s="64">
        <v>2117101004</v>
      </c>
      <c r="B10" s="122" t="s">
        <v>97</v>
      </c>
      <c r="C10" s="123">
        <v>8530.16</v>
      </c>
      <c r="D10" s="176"/>
      <c r="E10" s="24"/>
      <c r="F10" s="24"/>
      <c r="G10" s="24"/>
      <c r="H10" s="25"/>
    </row>
    <row r="11" spans="1:8" x14ac:dyDescent="0.2">
      <c r="A11" s="64">
        <v>2117101010</v>
      </c>
      <c r="B11" s="122" t="s">
        <v>98</v>
      </c>
      <c r="C11" s="123">
        <v>3587.67</v>
      </c>
      <c r="D11" s="176"/>
      <c r="E11" s="24"/>
      <c r="F11" s="24"/>
      <c r="G11" s="24"/>
      <c r="H11" s="25"/>
    </row>
    <row r="12" spans="1:8" s="10" customFormat="1" x14ac:dyDescent="0.2">
      <c r="A12" s="64" t="s">
        <v>274</v>
      </c>
      <c r="B12" s="122" t="s">
        <v>273</v>
      </c>
      <c r="C12" s="123">
        <v>275.88</v>
      </c>
      <c r="D12" s="176"/>
      <c r="E12" s="24"/>
      <c r="F12" s="24"/>
      <c r="G12" s="24"/>
      <c r="H12" s="25"/>
    </row>
    <row r="13" spans="1:8" x14ac:dyDescent="0.2">
      <c r="A13" s="64">
        <v>2117102001</v>
      </c>
      <c r="B13" s="122" t="s">
        <v>99</v>
      </c>
      <c r="C13" s="123">
        <v>436.89</v>
      </c>
      <c r="D13" s="176"/>
      <c r="E13" s="24"/>
      <c r="F13" s="24"/>
      <c r="G13" s="24"/>
      <c r="H13" s="25"/>
    </row>
    <row r="14" spans="1:8" s="10" customFormat="1" x14ac:dyDescent="0.2">
      <c r="A14" s="64" t="s">
        <v>276</v>
      </c>
      <c r="B14" s="122" t="s">
        <v>275</v>
      </c>
      <c r="C14" s="123">
        <v>27.72</v>
      </c>
      <c r="D14" s="176"/>
      <c r="E14" s="24"/>
      <c r="F14" s="24"/>
      <c r="G14" s="24"/>
      <c r="H14" s="25"/>
    </row>
    <row r="15" spans="1:8" x14ac:dyDescent="0.2">
      <c r="A15" s="64">
        <v>2117502102</v>
      </c>
      <c r="B15" s="122" t="s">
        <v>100</v>
      </c>
      <c r="C15" s="123">
        <v>32886</v>
      </c>
      <c r="D15" s="176"/>
      <c r="E15" s="24"/>
      <c r="F15" s="24"/>
      <c r="G15" s="24"/>
      <c r="H15" s="25"/>
    </row>
    <row r="16" spans="1:8" x14ac:dyDescent="0.2">
      <c r="A16" s="64">
        <v>2117901003</v>
      </c>
      <c r="B16" s="122" t="s">
        <v>101</v>
      </c>
      <c r="C16" s="123">
        <v>6655.7</v>
      </c>
      <c r="D16" s="176"/>
      <c r="E16" s="24"/>
      <c r="F16" s="24"/>
      <c r="G16" s="24"/>
      <c r="H16" s="25"/>
    </row>
    <row r="17" spans="1:8" x14ac:dyDescent="0.2">
      <c r="A17" s="64">
        <v>2117902001</v>
      </c>
      <c r="B17" s="122" t="s">
        <v>102</v>
      </c>
      <c r="C17" s="123">
        <v>8409.2900000000009</v>
      </c>
      <c r="D17" s="176" t="s">
        <v>3</v>
      </c>
      <c r="E17" s="24"/>
      <c r="F17" s="24"/>
      <c r="G17" s="24"/>
      <c r="H17" s="25"/>
    </row>
    <row r="18" spans="1:8" s="10" customFormat="1" x14ac:dyDescent="0.2">
      <c r="A18" s="64" t="s">
        <v>309</v>
      </c>
      <c r="B18" s="122" t="s">
        <v>310</v>
      </c>
      <c r="C18" s="123">
        <v>62535.83</v>
      </c>
      <c r="D18" s="176"/>
      <c r="E18" s="24"/>
      <c r="F18" s="24"/>
      <c r="G18" s="24"/>
      <c r="H18" s="25"/>
    </row>
    <row r="19" spans="1:8" x14ac:dyDescent="0.2">
      <c r="A19" s="64" t="s">
        <v>277</v>
      </c>
      <c r="B19" s="122" t="s">
        <v>278</v>
      </c>
      <c r="C19" s="123">
        <v>1479.63</v>
      </c>
      <c r="D19" s="176"/>
      <c r="E19" s="24"/>
      <c r="F19" s="24"/>
      <c r="G19" s="24"/>
      <c r="H19" s="25"/>
    </row>
    <row r="20" spans="1:8" ht="30" customHeight="1" x14ac:dyDescent="0.2">
      <c r="A20" s="64">
        <v>2119905006</v>
      </c>
      <c r="B20" s="122" t="s">
        <v>103</v>
      </c>
      <c r="C20" s="123">
        <v>207747.55</v>
      </c>
      <c r="D20" s="176"/>
      <c r="E20" s="24"/>
      <c r="F20" s="24"/>
      <c r="G20" s="24"/>
      <c r="H20" s="25" t="s">
        <v>311</v>
      </c>
    </row>
    <row r="21" spans="1:8" x14ac:dyDescent="0.2">
      <c r="A21" s="64">
        <v>2119905021</v>
      </c>
      <c r="B21" s="122" t="s">
        <v>104</v>
      </c>
      <c r="C21" s="123">
        <v>1679.55</v>
      </c>
      <c r="D21" s="176" t="s">
        <v>3</v>
      </c>
      <c r="E21" s="24"/>
      <c r="F21" s="24"/>
      <c r="G21" s="24"/>
      <c r="H21" s="25"/>
    </row>
    <row r="22" spans="1:8" x14ac:dyDescent="0.2">
      <c r="A22" s="26"/>
      <c r="B22" s="27" t="s">
        <v>105</v>
      </c>
      <c r="C22" s="123">
        <f>SUM(C8:C21)</f>
        <v>521854.80000000005</v>
      </c>
      <c r="D22" s="177">
        <f>SUM(D8:D21)</f>
        <v>0</v>
      </c>
      <c r="E22" s="28">
        <f>SUM(E8:E21)</f>
        <v>0</v>
      </c>
      <c r="F22" s="28">
        <f>SUM(F8:F21)</f>
        <v>0</v>
      </c>
      <c r="G22" s="28">
        <f>SUM(G8:G21)</f>
        <v>0</v>
      </c>
      <c r="H22" s="28"/>
    </row>
    <row r="23" spans="1:8" x14ac:dyDescent="0.2">
      <c r="A23" s="29"/>
      <c r="B23" s="206" t="s">
        <v>42</v>
      </c>
      <c r="C23" s="178">
        <f>+C22</f>
        <v>521854.80000000005</v>
      </c>
      <c r="D23" s="30">
        <f>+D22</f>
        <v>0</v>
      </c>
      <c r="E23" s="30">
        <f>+E22</f>
        <v>0</v>
      </c>
      <c r="F23" s="30">
        <f>+F22</f>
        <v>0</v>
      </c>
      <c r="G23" s="30">
        <f>+G22</f>
        <v>0</v>
      </c>
      <c r="H23" s="30"/>
    </row>
    <row r="25" spans="1:8" ht="12.75" x14ac:dyDescent="0.2">
      <c r="A25" s="186" t="s">
        <v>302</v>
      </c>
      <c r="B25" s="187"/>
      <c r="C25" s="187"/>
      <c r="D25" s="188"/>
      <c r="E25" s="1"/>
    </row>
    <row r="26" spans="1:8" s="10" customFormat="1" ht="12.75" x14ac:dyDescent="0.2">
      <c r="A26" s="186"/>
      <c r="B26" s="187"/>
      <c r="C26" s="187"/>
      <c r="D26" s="188"/>
      <c r="E26" s="1"/>
      <c r="F26" s="14"/>
      <c r="G26" s="14"/>
      <c r="H26" s="190"/>
    </row>
    <row r="27" spans="1:8" s="10" customFormat="1" ht="12.75" x14ac:dyDescent="0.2">
      <c r="A27" s="186"/>
      <c r="B27" s="187"/>
      <c r="C27" s="187"/>
      <c r="D27" s="188"/>
      <c r="E27" s="1"/>
      <c r="F27" s="14"/>
      <c r="G27" s="14"/>
      <c r="H27" s="190"/>
    </row>
    <row r="28" spans="1:8" x14ac:dyDescent="0.2">
      <c r="C28" s="14" t="s">
        <v>3</v>
      </c>
    </row>
    <row r="29" spans="1:8" x14ac:dyDescent="0.2">
      <c r="C29" s="14" t="s">
        <v>3</v>
      </c>
    </row>
    <row r="30" spans="1:8" x14ac:dyDescent="0.2">
      <c r="B30" s="208" t="s">
        <v>4</v>
      </c>
      <c r="E30" s="233" t="s">
        <v>269</v>
      </c>
      <c r="F30" s="233"/>
    </row>
    <row r="31" spans="1:8" x14ac:dyDescent="0.2">
      <c r="B31" s="32" t="s">
        <v>6</v>
      </c>
      <c r="E31" s="234" t="s">
        <v>5</v>
      </c>
      <c r="F31" s="234"/>
    </row>
  </sheetData>
  <mergeCells count="3">
    <mergeCell ref="A6:B6"/>
    <mergeCell ref="E30:F30"/>
    <mergeCell ref="E31:F31"/>
  </mergeCells>
  <phoneticPr fontId="5" type="noConversion"/>
  <dataValidations count="8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de la cuentas por cobrar con fecha de vencimiento de 1 a 90 días." sqref="D7"/>
    <dataValidation allowBlank="1" showInputMessage="1" showErrorMessage="1" prompt="Importe de la cuentas por cobrar con fecha de vencimiento de 91 a 180 días." sqref="E7"/>
    <dataValidation allowBlank="1" showInputMessage="1" showErrorMessage="1" prompt="Importe de la cuentas por cobrar con fecha de vencimiento de 181 a 365 días." sqref="F7"/>
    <dataValidation allowBlank="1" showInputMessage="1" showErrorMessage="1" prompt="Importe de la cuentas por cobrar con vencimiento mayor a 365 días." sqref="G7"/>
    <dataValidation allowBlank="1" showInputMessage="1" showErrorMessage="1" prompt="Informar sobre la factibilidad de pago." sqref="H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43307086614173229" right="0.43307086614173229" top="0.74803149606299213" bottom="0.74803149606299213" header="0.31496062992125984" footer="0.31496062992125984"/>
  <pageSetup scale="84" orientation="landscape" r:id="rId1"/>
  <headerFooter alignWithMargins="0">
    <oddHeader>&amp;RINSTITUTO TECNOLOGICO SUPERIOR DEL SUR DE GUANAJUATO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zoomScaleSheetLayoutView="100" workbookViewId="0">
      <selection activeCell="B44" sqref="B44"/>
    </sheetView>
  </sheetViews>
  <sheetFormatPr baseColWidth="10" defaultColWidth="12.42578125" defaultRowHeight="12" x14ac:dyDescent="0.2"/>
  <cols>
    <col min="1" max="1" width="16" style="15" customWidth="1"/>
    <col min="2" max="2" width="38.42578125" style="15" customWidth="1"/>
    <col min="3" max="3" width="19.42578125" style="36" customWidth="1"/>
    <col min="4" max="4" width="26.85546875" style="36" customWidth="1"/>
    <col min="5" max="16384" width="12.42578125" style="3"/>
  </cols>
  <sheetData>
    <row r="1" spans="1:4" x14ac:dyDescent="0.2">
      <c r="A1" s="116" t="s">
        <v>31</v>
      </c>
      <c r="B1" s="116"/>
      <c r="D1" s="13" t="s">
        <v>32</v>
      </c>
    </row>
    <row r="2" spans="1:4" x14ac:dyDescent="0.2">
      <c r="A2" s="116" t="s">
        <v>107</v>
      </c>
      <c r="B2" s="116"/>
    </row>
    <row r="3" spans="1:4" s="8" customFormat="1" x14ac:dyDescent="0.2">
      <c r="A3" s="97"/>
      <c r="B3" s="97"/>
      <c r="C3" s="117"/>
      <c r="D3" s="117"/>
    </row>
    <row r="4" spans="1:4" s="8" customFormat="1" x14ac:dyDescent="0.2">
      <c r="A4" s="97"/>
      <c r="B4" s="97"/>
      <c r="C4" s="117"/>
      <c r="D4" s="117"/>
    </row>
    <row r="5" spans="1:4" s="8" customFormat="1" ht="11.25" customHeight="1" x14ac:dyDescent="0.2">
      <c r="A5" s="238" t="s">
        <v>108</v>
      </c>
      <c r="B5" s="239"/>
      <c r="C5" s="98"/>
      <c r="D5" s="17" t="s">
        <v>109</v>
      </c>
    </row>
    <row r="6" spans="1:4" ht="11.25" customHeight="1" x14ac:dyDescent="0.2">
      <c r="A6" s="118"/>
      <c r="B6" s="118"/>
      <c r="C6" s="119"/>
      <c r="D6" s="126"/>
    </row>
    <row r="7" spans="1:4" ht="15" customHeight="1" x14ac:dyDescent="0.2">
      <c r="A7" s="20" t="s">
        <v>36</v>
      </c>
      <c r="B7" s="21" t="s">
        <v>37</v>
      </c>
      <c r="C7" s="39" t="s">
        <v>38</v>
      </c>
      <c r="D7" s="39" t="s">
        <v>63</v>
      </c>
    </row>
    <row r="8" spans="1:4" x14ac:dyDescent="0.2">
      <c r="A8" s="55" t="s">
        <v>110</v>
      </c>
      <c r="B8" s="110" t="s">
        <v>111</v>
      </c>
      <c r="C8" s="123">
        <v>6000</v>
      </c>
      <c r="D8" s="24"/>
    </row>
    <row r="9" spans="1:4" x14ac:dyDescent="0.2">
      <c r="A9" s="55" t="s">
        <v>112</v>
      </c>
      <c r="B9" s="110" t="s">
        <v>113</v>
      </c>
      <c r="C9" s="123">
        <v>232545</v>
      </c>
      <c r="D9" s="24"/>
    </row>
    <row r="10" spans="1:4" x14ac:dyDescent="0.2">
      <c r="A10" s="55" t="s">
        <v>114</v>
      </c>
      <c r="B10" s="110" t="s">
        <v>115</v>
      </c>
      <c r="C10" s="123">
        <v>238545</v>
      </c>
      <c r="D10" s="24" t="s">
        <v>3</v>
      </c>
    </row>
    <row r="11" spans="1:4" x14ac:dyDescent="0.2">
      <c r="A11" s="55" t="s">
        <v>116</v>
      </c>
      <c r="B11" s="110" t="s">
        <v>8</v>
      </c>
      <c r="C11" s="123">
        <v>238545</v>
      </c>
      <c r="D11" s="24"/>
    </row>
    <row r="12" spans="1:4" x14ac:dyDescent="0.2">
      <c r="A12" s="55" t="s">
        <v>117</v>
      </c>
      <c r="B12" s="110" t="s">
        <v>118</v>
      </c>
      <c r="C12" s="123">
        <v>22332.9</v>
      </c>
      <c r="D12" s="24"/>
    </row>
    <row r="13" spans="1:4" x14ac:dyDescent="0.2">
      <c r="A13" s="55" t="s">
        <v>119</v>
      </c>
      <c r="B13" s="110" t="s">
        <v>120</v>
      </c>
      <c r="C13" s="123">
        <v>22332.9</v>
      </c>
      <c r="D13" s="24"/>
    </row>
    <row r="14" spans="1:4" x14ac:dyDescent="0.2">
      <c r="A14" s="55" t="s">
        <v>121</v>
      </c>
      <c r="B14" s="110" t="s">
        <v>122</v>
      </c>
      <c r="C14" s="123">
        <v>265800</v>
      </c>
      <c r="D14" s="24"/>
    </row>
    <row r="15" spans="1:4" x14ac:dyDescent="0.2">
      <c r="A15" s="55" t="s">
        <v>123</v>
      </c>
      <c r="B15" s="110" t="s">
        <v>124</v>
      </c>
      <c r="C15" s="123">
        <v>3109107</v>
      </c>
      <c r="D15" s="24"/>
    </row>
    <row r="16" spans="1:4" x14ac:dyDescent="0.2">
      <c r="A16" s="55" t="s">
        <v>125</v>
      </c>
      <c r="B16" s="110" t="s">
        <v>126</v>
      </c>
      <c r="C16" s="123">
        <v>1922844.99</v>
      </c>
      <c r="D16" s="24"/>
    </row>
    <row r="17" spans="1:4" s="10" customFormat="1" x14ac:dyDescent="0.2">
      <c r="A17" s="55" t="s">
        <v>279</v>
      </c>
      <c r="B17" s="110" t="s">
        <v>280</v>
      </c>
      <c r="C17" s="123">
        <v>9100</v>
      </c>
      <c r="D17" s="24"/>
    </row>
    <row r="18" spans="1:4" x14ac:dyDescent="0.2">
      <c r="A18" s="55" t="s">
        <v>127</v>
      </c>
      <c r="B18" s="110" t="s">
        <v>128</v>
      </c>
      <c r="C18" s="123">
        <v>81100</v>
      </c>
      <c r="D18" s="24"/>
    </row>
    <row r="19" spans="1:4" x14ac:dyDescent="0.2">
      <c r="A19" s="55" t="s">
        <v>129</v>
      </c>
      <c r="B19" s="110" t="s">
        <v>130</v>
      </c>
      <c r="C19" s="123">
        <v>55826</v>
      </c>
      <c r="D19" s="24"/>
    </row>
    <row r="20" spans="1:4" x14ac:dyDescent="0.2">
      <c r="A20" s="55" t="s">
        <v>131</v>
      </c>
      <c r="B20" s="110" t="s">
        <v>132</v>
      </c>
      <c r="C20" s="123">
        <v>5443777.9900000002</v>
      </c>
      <c r="D20" s="24" t="s">
        <v>3</v>
      </c>
    </row>
    <row r="21" spans="1:4" x14ac:dyDescent="0.2">
      <c r="A21" s="55" t="s">
        <v>133</v>
      </c>
      <c r="B21" s="110" t="s">
        <v>134</v>
      </c>
      <c r="C21" s="123">
        <v>5466110.8899999997</v>
      </c>
      <c r="D21" s="24"/>
    </row>
    <row r="22" spans="1:4" s="10" customFormat="1" x14ac:dyDescent="0.2">
      <c r="A22" s="55" t="s">
        <v>281</v>
      </c>
      <c r="B22" s="110" t="s">
        <v>282</v>
      </c>
      <c r="C22" s="123">
        <v>60325</v>
      </c>
      <c r="D22" s="24"/>
    </row>
    <row r="23" spans="1:4" s="10" customFormat="1" x14ac:dyDescent="0.2">
      <c r="A23" s="55" t="s">
        <v>283</v>
      </c>
      <c r="B23" s="110" t="s">
        <v>284</v>
      </c>
      <c r="C23" s="123">
        <v>60325</v>
      </c>
      <c r="D23" s="24"/>
    </row>
    <row r="24" spans="1:4" x14ac:dyDescent="0.2">
      <c r="A24" s="55" t="s">
        <v>135</v>
      </c>
      <c r="B24" s="110" t="s">
        <v>136</v>
      </c>
      <c r="C24" s="123">
        <v>36480</v>
      </c>
      <c r="D24" s="24"/>
    </row>
    <row r="25" spans="1:4" x14ac:dyDescent="0.2">
      <c r="A25" s="55" t="s">
        <v>137</v>
      </c>
      <c r="B25" s="110" t="s">
        <v>138</v>
      </c>
      <c r="C25" s="123">
        <v>36480</v>
      </c>
      <c r="D25" s="24"/>
    </row>
    <row r="26" spans="1:4" x14ac:dyDescent="0.2">
      <c r="A26" s="55" t="s">
        <v>139</v>
      </c>
      <c r="B26" s="110" t="s">
        <v>140</v>
      </c>
      <c r="C26" s="123">
        <v>96805</v>
      </c>
      <c r="D26" s="24"/>
    </row>
    <row r="27" spans="1:4" x14ac:dyDescent="0.2">
      <c r="A27" s="55" t="s">
        <v>141</v>
      </c>
      <c r="B27" s="110" t="s">
        <v>142</v>
      </c>
      <c r="C27" s="123">
        <v>9850</v>
      </c>
      <c r="D27" s="24"/>
    </row>
    <row r="28" spans="1:4" x14ac:dyDescent="0.2">
      <c r="A28" s="55" t="s">
        <v>143</v>
      </c>
      <c r="B28" s="110" t="s">
        <v>144</v>
      </c>
      <c r="C28" s="123">
        <v>110890.31</v>
      </c>
      <c r="D28" s="24"/>
    </row>
    <row r="29" spans="1:4" x14ac:dyDescent="0.2">
      <c r="A29" s="55" t="s">
        <v>145</v>
      </c>
      <c r="B29" s="110" t="s">
        <v>146</v>
      </c>
      <c r="C29" s="123">
        <v>7269.5</v>
      </c>
      <c r="D29" s="24"/>
    </row>
    <row r="30" spans="1:4" x14ac:dyDescent="0.2">
      <c r="A30" s="55" t="s">
        <v>147</v>
      </c>
      <c r="B30" s="110" t="s">
        <v>148</v>
      </c>
      <c r="C30" s="123">
        <v>407565</v>
      </c>
      <c r="D30" s="24"/>
    </row>
    <row r="31" spans="1:4" x14ac:dyDescent="0.2">
      <c r="A31" s="55" t="s">
        <v>149</v>
      </c>
      <c r="B31" s="110" t="s">
        <v>150</v>
      </c>
      <c r="C31" s="123">
        <v>535574.81000000006</v>
      </c>
      <c r="D31" s="24"/>
    </row>
    <row r="32" spans="1:4" x14ac:dyDescent="0.2">
      <c r="A32" s="55" t="s">
        <v>151</v>
      </c>
      <c r="B32" s="110" t="s">
        <v>152</v>
      </c>
      <c r="C32" s="123">
        <v>535574.81000000006</v>
      </c>
      <c r="D32" s="24"/>
    </row>
    <row r="33" spans="1:8" x14ac:dyDescent="0.2">
      <c r="A33" s="55"/>
      <c r="B33" s="127" t="s">
        <v>153</v>
      </c>
      <c r="C33" s="179">
        <v>6337035.7000000002</v>
      </c>
      <c r="D33" s="24" t="s">
        <v>3</v>
      </c>
    </row>
    <row r="34" spans="1:8" x14ac:dyDescent="0.2">
      <c r="A34" s="55" t="s">
        <v>154</v>
      </c>
      <c r="B34" s="110" t="s">
        <v>155</v>
      </c>
      <c r="C34" s="123">
        <v>10049630</v>
      </c>
      <c r="D34" s="24"/>
    </row>
    <row r="35" spans="1:8" x14ac:dyDescent="0.2">
      <c r="A35" s="55" t="s">
        <v>156</v>
      </c>
      <c r="B35" s="110" t="s">
        <v>157</v>
      </c>
      <c r="C35" s="123">
        <v>690329</v>
      </c>
      <c r="D35" s="24"/>
    </row>
    <row r="36" spans="1:8" x14ac:dyDescent="0.2">
      <c r="A36" s="55" t="s">
        <v>158</v>
      </c>
      <c r="B36" s="110" t="s">
        <v>159</v>
      </c>
      <c r="C36" s="123">
        <v>2241150</v>
      </c>
      <c r="D36" s="24"/>
    </row>
    <row r="37" spans="1:8" x14ac:dyDescent="0.2">
      <c r="A37" s="55" t="s">
        <v>160</v>
      </c>
      <c r="B37" s="110" t="s">
        <v>9</v>
      </c>
      <c r="C37" s="123">
        <v>12981109</v>
      </c>
      <c r="D37" s="24"/>
    </row>
    <row r="38" spans="1:8" x14ac:dyDescent="0.2">
      <c r="A38" s="55" t="s">
        <v>161</v>
      </c>
      <c r="B38" s="110" t="s">
        <v>162</v>
      </c>
      <c r="C38" s="123">
        <v>12981109</v>
      </c>
      <c r="D38" s="24"/>
    </row>
    <row r="39" spans="1:8" x14ac:dyDescent="0.2">
      <c r="A39" s="55" t="s">
        <v>163</v>
      </c>
      <c r="B39" s="110" t="s">
        <v>164</v>
      </c>
      <c r="C39" s="123">
        <v>9107402</v>
      </c>
      <c r="D39" s="24"/>
    </row>
    <row r="40" spans="1:8" x14ac:dyDescent="0.2">
      <c r="A40" s="55" t="s">
        <v>165</v>
      </c>
      <c r="B40" s="110" t="s">
        <v>166</v>
      </c>
      <c r="C40" s="123">
        <v>405462.45</v>
      </c>
      <c r="D40" s="24"/>
    </row>
    <row r="41" spans="1:8" x14ac:dyDescent="0.2">
      <c r="A41" s="55" t="s">
        <v>167</v>
      </c>
      <c r="B41" s="110" t="s">
        <v>168</v>
      </c>
      <c r="C41" s="123">
        <v>2107655.5499999998</v>
      </c>
      <c r="D41" s="24"/>
    </row>
    <row r="42" spans="1:8" x14ac:dyDescent="0.2">
      <c r="A42" s="55" t="s">
        <v>169</v>
      </c>
      <c r="B42" s="110" t="s">
        <v>170</v>
      </c>
      <c r="C42" s="123">
        <v>11620520</v>
      </c>
      <c r="D42" s="24"/>
    </row>
    <row r="43" spans="1:8" x14ac:dyDescent="0.2">
      <c r="A43" s="55" t="s">
        <v>171</v>
      </c>
      <c r="B43" s="110" t="s">
        <v>172</v>
      </c>
      <c r="C43" s="123">
        <v>11620520</v>
      </c>
      <c r="D43" s="24"/>
    </row>
    <row r="44" spans="1:8" x14ac:dyDescent="0.2">
      <c r="A44" s="55"/>
      <c r="B44" s="110" t="s">
        <v>173</v>
      </c>
      <c r="C44" s="123">
        <v>24601629</v>
      </c>
      <c r="D44" s="24"/>
    </row>
    <row r="45" spans="1:8" s="4" customFormat="1" x14ac:dyDescent="0.2">
      <c r="A45" s="83"/>
      <c r="B45" s="204" t="s">
        <v>42</v>
      </c>
      <c r="C45" s="128">
        <v>30938664.699999999</v>
      </c>
      <c r="D45" s="47"/>
    </row>
    <row r="46" spans="1:8" s="4" customFormat="1" x14ac:dyDescent="0.2">
      <c r="A46" s="112"/>
      <c r="B46" s="112"/>
      <c r="C46" s="61" t="s">
        <v>3</v>
      </c>
      <c r="D46" s="61"/>
    </row>
    <row r="47" spans="1:8" s="4" customFormat="1" ht="12.75" x14ac:dyDescent="0.2">
      <c r="A47" s="186" t="s">
        <v>302</v>
      </c>
      <c r="B47" s="187"/>
      <c r="C47" s="187"/>
      <c r="D47" s="188"/>
      <c r="E47" s="1"/>
      <c r="F47" s="14"/>
      <c r="G47" s="14"/>
      <c r="H47" s="190"/>
    </row>
    <row r="48" spans="1:8" s="4" customFormat="1" ht="12.75" x14ac:dyDescent="0.2">
      <c r="A48" s="186"/>
      <c r="B48" s="187"/>
      <c r="C48" s="187"/>
      <c r="D48" s="188"/>
      <c r="E48" s="1"/>
      <c r="F48" s="14"/>
      <c r="G48" s="14"/>
      <c r="H48" s="190"/>
    </row>
    <row r="49" spans="1:8" s="4" customFormat="1" ht="12.75" x14ac:dyDescent="0.2">
      <c r="A49" s="186"/>
      <c r="B49" s="187"/>
      <c r="C49" s="187"/>
      <c r="D49" s="188"/>
      <c r="E49" s="1"/>
      <c r="F49" s="14"/>
      <c r="G49" s="14"/>
      <c r="H49" s="190"/>
    </row>
    <row r="50" spans="1:8" x14ac:dyDescent="0.2">
      <c r="A50" s="26"/>
      <c r="B50" s="26"/>
      <c r="C50" s="129"/>
      <c r="D50" s="129"/>
    </row>
    <row r="51" spans="1:8" x14ac:dyDescent="0.2">
      <c r="A51" s="26"/>
      <c r="B51" s="26"/>
      <c r="C51" s="129"/>
      <c r="D51" s="129"/>
    </row>
    <row r="52" spans="1:8" x14ac:dyDescent="0.2">
      <c r="A52" s="26"/>
      <c r="B52" s="208" t="s">
        <v>4</v>
      </c>
      <c r="C52" s="233" t="s">
        <v>269</v>
      </c>
      <c r="D52" s="233"/>
    </row>
    <row r="53" spans="1:8" x14ac:dyDescent="0.2">
      <c r="A53" s="26"/>
      <c r="B53" s="32" t="s">
        <v>6</v>
      </c>
      <c r="C53" s="234" t="s">
        <v>5</v>
      </c>
      <c r="D53" s="234"/>
    </row>
    <row r="54" spans="1:8" x14ac:dyDescent="0.2">
      <c r="A54" s="26"/>
      <c r="B54" s="26"/>
      <c r="C54" s="129"/>
      <c r="D54" s="129"/>
    </row>
    <row r="55" spans="1:8" x14ac:dyDescent="0.2">
      <c r="A55" s="26"/>
      <c r="B55" s="26"/>
      <c r="C55" s="129"/>
      <c r="D55" s="129"/>
    </row>
    <row r="56" spans="1:8" x14ac:dyDescent="0.2">
      <c r="A56" s="26"/>
      <c r="B56" s="26"/>
      <c r="C56" s="129"/>
      <c r="D56" s="129"/>
    </row>
    <row r="57" spans="1:8" x14ac:dyDescent="0.2">
      <c r="A57" s="26"/>
      <c r="B57" s="26"/>
      <c r="C57" s="129"/>
      <c r="D57" s="129"/>
    </row>
    <row r="58" spans="1:8" x14ac:dyDescent="0.2">
      <c r="A58" s="26"/>
      <c r="B58" s="26"/>
      <c r="C58" s="129"/>
      <c r="D58" s="129"/>
    </row>
    <row r="59" spans="1:8" x14ac:dyDescent="0.2">
      <c r="A59" s="26"/>
      <c r="B59" s="26"/>
      <c r="C59" s="129"/>
      <c r="D59" s="129"/>
    </row>
    <row r="60" spans="1:8" x14ac:dyDescent="0.2">
      <c r="A60" s="26"/>
      <c r="B60" s="26"/>
      <c r="C60" s="129"/>
      <c r="D60" s="129"/>
    </row>
    <row r="61" spans="1:8" x14ac:dyDescent="0.2">
      <c r="A61" s="26"/>
      <c r="B61" s="26"/>
      <c r="C61" s="129"/>
      <c r="D61" s="129"/>
    </row>
    <row r="62" spans="1:8" x14ac:dyDescent="0.2">
      <c r="A62" s="26"/>
      <c r="B62" s="26"/>
      <c r="C62" s="129"/>
      <c r="D62" s="129"/>
    </row>
    <row r="63" spans="1:8" x14ac:dyDescent="0.2">
      <c r="A63" s="26"/>
      <c r="B63" s="26"/>
      <c r="C63" s="129"/>
      <c r="D63" s="129"/>
    </row>
    <row r="64" spans="1:8" x14ac:dyDescent="0.2">
      <c r="A64" s="26"/>
      <c r="B64" s="26"/>
      <c r="C64" s="129"/>
      <c r="D64" s="129"/>
    </row>
    <row r="65" spans="1:4" x14ac:dyDescent="0.2">
      <c r="A65" s="26"/>
      <c r="B65" s="26"/>
      <c r="C65" s="129"/>
      <c r="D65" s="129"/>
    </row>
    <row r="66" spans="1:4" x14ac:dyDescent="0.2">
      <c r="A66" s="26"/>
      <c r="B66" s="26"/>
      <c r="C66" s="129"/>
      <c r="D66" s="129"/>
    </row>
    <row r="67" spans="1:4" x14ac:dyDescent="0.2">
      <c r="A67" s="26"/>
      <c r="B67" s="26"/>
      <c r="C67" s="129"/>
      <c r="D67" s="129"/>
    </row>
    <row r="68" spans="1:4" x14ac:dyDescent="0.2">
      <c r="A68" s="26"/>
      <c r="B68" s="26"/>
      <c r="C68" s="129"/>
      <c r="D68" s="129"/>
    </row>
    <row r="69" spans="1:4" x14ac:dyDescent="0.2">
      <c r="A69" s="26"/>
      <c r="B69" s="26"/>
      <c r="C69" s="129"/>
      <c r="D69" s="129"/>
    </row>
    <row r="70" spans="1:4" x14ac:dyDescent="0.2">
      <c r="A70" s="26"/>
      <c r="B70" s="26"/>
      <c r="C70" s="129"/>
      <c r="D70" s="129"/>
    </row>
    <row r="71" spans="1:4" x14ac:dyDescent="0.2">
      <c r="A71" s="26"/>
      <c r="B71" s="26"/>
      <c r="C71" s="129"/>
      <c r="D71" s="129"/>
    </row>
    <row r="72" spans="1:4" x14ac:dyDescent="0.2">
      <c r="A72" s="26"/>
      <c r="B72" s="26"/>
      <c r="C72" s="129"/>
      <c r="D72" s="129"/>
    </row>
    <row r="73" spans="1:4" x14ac:dyDescent="0.2">
      <c r="A73" s="26"/>
      <c r="B73" s="26"/>
      <c r="C73" s="129"/>
      <c r="D73" s="129"/>
    </row>
    <row r="74" spans="1:4" x14ac:dyDescent="0.2">
      <c r="A74" s="26"/>
      <c r="B74" s="26"/>
      <c r="C74" s="129"/>
      <c r="D74" s="129"/>
    </row>
    <row r="75" spans="1:4" x14ac:dyDescent="0.2">
      <c r="A75" s="26"/>
      <c r="B75" s="26"/>
      <c r="C75" s="129"/>
      <c r="D75" s="129"/>
    </row>
    <row r="76" spans="1:4" x14ac:dyDescent="0.2">
      <c r="A76" s="26"/>
      <c r="B76" s="26"/>
      <c r="C76" s="129"/>
      <c r="D76" s="129"/>
    </row>
    <row r="77" spans="1:4" x14ac:dyDescent="0.2">
      <c r="A77" s="26"/>
      <c r="B77" s="26"/>
      <c r="C77" s="129"/>
      <c r="D77" s="129"/>
    </row>
    <row r="78" spans="1:4" x14ac:dyDescent="0.2">
      <c r="A78" s="26"/>
      <c r="B78" s="26"/>
      <c r="C78" s="129"/>
      <c r="D78" s="129"/>
    </row>
    <row r="79" spans="1:4" x14ac:dyDescent="0.2">
      <c r="A79" s="26"/>
      <c r="B79" s="26"/>
      <c r="C79" s="129"/>
      <c r="D79" s="129"/>
    </row>
    <row r="80" spans="1:4" x14ac:dyDescent="0.2">
      <c r="A80" s="26"/>
      <c r="B80" s="26"/>
      <c r="C80" s="129"/>
      <c r="D80" s="129"/>
    </row>
    <row r="81" spans="1:4" x14ac:dyDescent="0.2">
      <c r="A81" s="26"/>
      <c r="B81" s="26"/>
      <c r="C81" s="129"/>
      <c r="D81" s="129"/>
    </row>
    <row r="82" spans="1:4" x14ac:dyDescent="0.2">
      <c r="A82" s="26"/>
      <c r="B82" s="26"/>
      <c r="C82" s="129"/>
      <c r="D82" s="129"/>
    </row>
    <row r="83" spans="1:4" x14ac:dyDescent="0.2">
      <c r="A83" s="26"/>
      <c r="B83" s="26"/>
      <c r="C83" s="129"/>
      <c r="D83" s="129"/>
    </row>
    <row r="84" spans="1:4" x14ac:dyDescent="0.2">
      <c r="A84" s="26"/>
      <c r="B84" s="26"/>
      <c r="C84" s="129"/>
      <c r="D84" s="129"/>
    </row>
    <row r="85" spans="1:4" x14ac:dyDescent="0.2">
      <c r="A85" s="26"/>
      <c r="B85" s="26"/>
      <c r="C85" s="129"/>
      <c r="D85" s="129"/>
    </row>
    <row r="86" spans="1:4" x14ac:dyDescent="0.2">
      <c r="A86" s="26"/>
      <c r="B86" s="26"/>
      <c r="C86" s="129"/>
      <c r="D86" s="129"/>
    </row>
    <row r="87" spans="1:4" x14ac:dyDescent="0.2">
      <c r="A87" s="26"/>
      <c r="B87" s="26"/>
      <c r="C87" s="129"/>
      <c r="D87" s="129"/>
    </row>
    <row r="88" spans="1:4" x14ac:dyDescent="0.2">
      <c r="A88" s="26"/>
      <c r="B88" s="26"/>
      <c r="C88" s="129"/>
      <c r="D88" s="129"/>
    </row>
    <row r="89" spans="1:4" x14ac:dyDescent="0.2">
      <c r="A89" s="26"/>
      <c r="B89" s="26"/>
      <c r="C89" s="129"/>
      <c r="D89" s="129"/>
    </row>
    <row r="90" spans="1:4" x14ac:dyDescent="0.2">
      <c r="A90" s="26"/>
      <c r="B90" s="26"/>
      <c r="C90" s="129"/>
      <c r="D90" s="129"/>
    </row>
    <row r="91" spans="1:4" x14ac:dyDescent="0.2">
      <c r="A91" s="26"/>
      <c r="B91" s="26"/>
      <c r="C91" s="129"/>
      <c r="D91" s="129"/>
    </row>
    <row r="92" spans="1:4" x14ac:dyDescent="0.2">
      <c r="A92" s="26"/>
      <c r="B92" s="26"/>
      <c r="C92" s="129"/>
      <c r="D92" s="129"/>
    </row>
    <row r="93" spans="1:4" x14ac:dyDescent="0.2">
      <c r="A93" s="26"/>
      <c r="B93" s="26"/>
      <c r="C93" s="129"/>
      <c r="D93" s="129"/>
    </row>
    <row r="94" spans="1:4" x14ac:dyDescent="0.2">
      <c r="A94" s="26"/>
      <c r="B94" s="26"/>
      <c r="C94" s="129"/>
      <c r="D94" s="129"/>
    </row>
    <row r="95" spans="1:4" x14ac:dyDescent="0.2">
      <c r="A95" s="26"/>
      <c r="B95" s="26"/>
      <c r="C95" s="129"/>
      <c r="D95" s="129"/>
    </row>
    <row r="96" spans="1:4" x14ac:dyDescent="0.2">
      <c r="A96" s="26"/>
      <c r="B96" s="26"/>
      <c r="C96" s="129"/>
      <c r="D96" s="129"/>
    </row>
    <row r="97" spans="1:4" x14ac:dyDescent="0.2">
      <c r="A97" s="26"/>
      <c r="B97" s="26"/>
      <c r="C97" s="129"/>
      <c r="D97" s="129"/>
    </row>
    <row r="98" spans="1:4" x14ac:dyDescent="0.2">
      <c r="A98" s="26"/>
      <c r="B98" s="26"/>
      <c r="C98" s="129"/>
      <c r="D98" s="129"/>
    </row>
    <row r="99" spans="1:4" x14ac:dyDescent="0.2">
      <c r="A99" s="26"/>
      <c r="B99" s="26"/>
      <c r="C99" s="129"/>
      <c r="D99" s="129"/>
    </row>
    <row r="100" spans="1:4" x14ac:dyDescent="0.2">
      <c r="A100" s="26"/>
      <c r="B100" s="26"/>
      <c r="C100" s="129"/>
      <c r="D100" s="129"/>
    </row>
    <row r="101" spans="1:4" x14ac:dyDescent="0.2">
      <c r="A101" s="26"/>
      <c r="B101" s="26"/>
      <c r="C101" s="129"/>
      <c r="D101" s="129"/>
    </row>
    <row r="102" spans="1:4" x14ac:dyDescent="0.2">
      <c r="A102" s="26"/>
      <c r="B102" s="26"/>
      <c r="C102" s="129"/>
      <c r="D102" s="129"/>
    </row>
    <row r="103" spans="1:4" x14ac:dyDescent="0.2">
      <c r="A103" s="26"/>
      <c r="B103" s="26"/>
      <c r="C103" s="129"/>
      <c r="D103" s="129"/>
    </row>
    <row r="104" spans="1:4" x14ac:dyDescent="0.2">
      <c r="A104" s="26"/>
      <c r="B104" s="26"/>
      <c r="C104" s="129"/>
      <c r="D104" s="129"/>
    </row>
    <row r="105" spans="1:4" x14ac:dyDescent="0.2">
      <c r="A105" s="26"/>
      <c r="B105" s="26"/>
      <c r="C105" s="129"/>
      <c r="D105" s="129"/>
    </row>
    <row r="106" spans="1:4" x14ac:dyDescent="0.2">
      <c r="A106" s="26"/>
      <c r="B106" s="26"/>
      <c r="C106" s="129"/>
      <c r="D106" s="129"/>
    </row>
    <row r="107" spans="1:4" x14ac:dyDescent="0.2">
      <c r="A107" s="26"/>
      <c r="B107" s="26"/>
      <c r="C107" s="129"/>
      <c r="D107" s="129"/>
    </row>
    <row r="108" spans="1:4" x14ac:dyDescent="0.2">
      <c r="A108" s="26"/>
      <c r="B108" s="26"/>
      <c r="C108" s="129"/>
      <c r="D108" s="129"/>
    </row>
    <row r="109" spans="1:4" x14ac:dyDescent="0.2">
      <c r="A109" s="26"/>
      <c r="B109" s="26"/>
      <c r="C109" s="129"/>
      <c r="D109" s="129"/>
    </row>
    <row r="110" spans="1:4" x14ac:dyDescent="0.2">
      <c r="A110" s="26"/>
      <c r="B110" s="26"/>
      <c r="C110" s="129"/>
      <c r="D110" s="129"/>
    </row>
    <row r="111" spans="1:4" x14ac:dyDescent="0.2">
      <c r="A111" s="26"/>
      <c r="B111" s="26"/>
      <c r="C111" s="129"/>
      <c r="D111" s="129"/>
    </row>
    <row r="112" spans="1:4" x14ac:dyDescent="0.2">
      <c r="A112" s="26"/>
      <c r="B112" s="26"/>
      <c r="C112" s="129"/>
      <c r="D112" s="129"/>
    </row>
    <row r="113" spans="1:4" x14ac:dyDescent="0.2">
      <c r="A113" s="26"/>
      <c r="B113" s="26"/>
      <c r="C113" s="129"/>
      <c r="D113" s="129"/>
    </row>
    <row r="114" spans="1:4" x14ac:dyDescent="0.2">
      <c r="A114" s="26"/>
      <c r="B114" s="26"/>
      <c r="C114" s="129"/>
      <c r="D114" s="129"/>
    </row>
    <row r="115" spans="1:4" x14ac:dyDescent="0.2">
      <c r="A115" s="26"/>
      <c r="B115" s="26"/>
      <c r="C115" s="129"/>
      <c r="D115" s="129"/>
    </row>
    <row r="116" spans="1:4" x14ac:dyDescent="0.2">
      <c r="A116" s="26"/>
      <c r="B116" s="26"/>
      <c r="C116" s="129"/>
      <c r="D116" s="129"/>
    </row>
    <row r="117" spans="1:4" x14ac:dyDescent="0.2">
      <c r="A117" s="26"/>
      <c r="B117" s="26"/>
      <c r="C117" s="129"/>
      <c r="D117" s="129"/>
    </row>
    <row r="118" spans="1:4" x14ac:dyDescent="0.2">
      <c r="A118" s="26"/>
      <c r="B118" s="26"/>
      <c r="C118" s="129"/>
      <c r="D118" s="129"/>
    </row>
  </sheetData>
  <mergeCells count="3">
    <mergeCell ref="A5:B5"/>
    <mergeCell ref="C52:D52"/>
    <mergeCell ref="C53:D53"/>
  </mergeCells>
  <phoneticPr fontId="5" type="noConversion"/>
  <dataValidations count="4">
    <dataValidation allowBlank="1" showInputMessage="1" showErrorMessage="1" prompt="Características cualitativas significativas que les impacten financieramente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43307086614173229" right="0.47244094488188981" top="0.98425196850393704" bottom="0.98425196850393704" header="0.31496062992125984" footer="0.31496062992125984"/>
  <pageSetup scale="67" orientation="landscape" r:id="rId1"/>
  <headerFooter alignWithMargins="0">
    <oddHeader>&amp;RINSTITUTO TECNOLOGICO SUPERIOR DEL SUR DE GUANAJUATO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SheetLayoutView="100" workbookViewId="0"/>
  </sheetViews>
  <sheetFormatPr baseColWidth="10" defaultRowHeight="12" x14ac:dyDescent="0.2"/>
  <cols>
    <col min="1" max="1" width="17.28515625" style="15" customWidth="1"/>
    <col min="2" max="2" width="33.7109375" style="15" customWidth="1"/>
    <col min="3" max="3" width="20.7109375" style="14" customWidth="1"/>
    <col min="4" max="4" width="17.5703125" style="15" customWidth="1"/>
    <col min="5" max="5" width="27.5703125" style="15" customWidth="1"/>
    <col min="6" max="16384" width="11.42578125" style="3"/>
  </cols>
  <sheetData>
    <row r="1" spans="1:6" x14ac:dyDescent="0.2">
      <c r="A1" s="116" t="s">
        <v>31</v>
      </c>
      <c r="B1" s="116"/>
      <c r="C1" s="36"/>
      <c r="E1" s="13" t="s">
        <v>32</v>
      </c>
    </row>
    <row r="2" spans="1:6" x14ac:dyDescent="0.2">
      <c r="A2" s="116" t="s">
        <v>107</v>
      </c>
      <c r="B2" s="116"/>
      <c r="C2" s="36"/>
    </row>
    <row r="3" spans="1:6" x14ac:dyDescent="0.2">
      <c r="A3" s="97"/>
      <c r="B3" s="97"/>
      <c r="C3" s="117"/>
      <c r="D3" s="97"/>
      <c r="E3" s="97"/>
    </row>
    <row r="4" spans="1:6" x14ac:dyDescent="0.2">
      <c r="A4" s="97"/>
      <c r="B4" s="97"/>
      <c r="C4" s="117"/>
      <c r="D4" s="97"/>
      <c r="E4" s="97"/>
    </row>
    <row r="5" spans="1:6" ht="11.25" customHeight="1" x14ac:dyDescent="0.2">
      <c r="A5" s="240" t="s">
        <v>174</v>
      </c>
      <c r="B5" s="241"/>
      <c r="C5" s="117"/>
      <c r="E5" s="17" t="s">
        <v>175</v>
      </c>
    </row>
    <row r="6" spans="1:6" x14ac:dyDescent="0.2">
      <c r="A6" s="118"/>
      <c r="B6" s="118"/>
      <c r="C6" s="119"/>
      <c r="D6" s="118"/>
      <c r="E6" s="126"/>
    </row>
    <row r="7" spans="1:6" ht="15" customHeight="1" x14ac:dyDescent="0.2">
      <c r="A7" s="20" t="s">
        <v>36</v>
      </c>
      <c r="B7" s="21" t="s">
        <v>37</v>
      </c>
      <c r="C7" s="39" t="s">
        <v>38</v>
      </c>
      <c r="D7" s="130" t="s">
        <v>106</v>
      </c>
      <c r="E7" s="39" t="s">
        <v>63</v>
      </c>
    </row>
    <row r="8" spans="1:6" x14ac:dyDescent="0.2">
      <c r="A8" s="131" t="s">
        <v>176</v>
      </c>
      <c r="B8" s="110" t="s">
        <v>177</v>
      </c>
      <c r="C8" s="111">
        <v>294842.31</v>
      </c>
      <c r="D8" s="132"/>
      <c r="E8" s="132"/>
    </row>
    <row r="9" spans="1:6" x14ac:dyDescent="0.2">
      <c r="A9" s="131" t="s">
        <v>285</v>
      </c>
      <c r="B9" s="133" t="s">
        <v>286</v>
      </c>
      <c r="C9" s="134">
        <v>294842.31</v>
      </c>
      <c r="D9" s="132"/>
      <c r="E9" s="132"/>
    </row>
    <row r="10" spans="1:6" x14ac:dyDescent="0.2">
      <c r="A10" s="135"/>
      <c r="B10" s="207" t="s">
        <v>42</v>
      </c>
      <c r="C10" s="69">
        <v>294842.31</v>
      </c>
      <c r="D10" s="136"/>
      <c r="E10" s="136"/>
    </row>
    <row r="12" spans="1:6" ht="12.75" x14ac:dyDescent="0.2">
      <c r="A12" s="186" t="s">
        <v>302</v>
      </c>
      <c r="B12" s="187"/>
      <c r="C12" s="187"/>
      <c r="D12" s="188"/>
      <c r="E12" s="1"/>
      <c r="F12" s="14"/>
    </row>
    <row r="13" spans="1:6" s="10" customFormat="1" ht="12.75" x14ac:dyDescent="0.2">
      <c r="A13" s="186"/>
      <c r="B13" s="187"/>
      <c r="C13" s="187"/>
      <c r="D13" s="188"/>
      <c r="E13" s="1"/>
      <c r="F13" s="14"/>
    </row>
    <row r="14" spans="1:6" s="10" customFormat="1" ht="12.75" x14ac:dyDescent="0.2">
      <c r="A14" s="186"/>
      <c r="B14" s="187"/>
      <c r="C14" s="187"/>
      <c r="D14" s="188"/>
      <c r="E14" s="1"/>
      <c r="F14" s="14"/>
    </row>
    <row r="17" spans="2:4" x14ac:dyDescent="0.2">
      <c r="B17" s="208" t="s">
        <v>4</v>
      </c>
      <c r="C17" s="233" t="s">
        <v>269</v>
      </c>
      <c r="D17" s="233"/>
    </row>
    <row r="18" spans="2:4" x14ac:dyDescent="0.2">
      <c r="B18" s="32" t="s">
        <v>6</v>
      </c>
      <c r="C18" s="234" t="s">
        <v>5</v>
      </c>
      <c r="D18" s="234"/>
    </row>
  </sheetData>
  <mergeCells count="3">
    <mergeCell ref="A5:B5"/>
    <mergeCell ref="C17:D17"/>
    <mergeCell ref="C18:D18"/>
  </mergeCells>
  <phoneticPr fontId="5" type="noConversion"/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55118110236220474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zoomScaleSheetLayoutView="100" workbookViewId="0"/>
  </sheetViews>
  <sheetFormatPr baseColWidth="10" defaultRowHeight="12" x14ac:dyDescent="0.2"/>
  <cols>
    <col min="1" max="1" width="15.42578125" style="26" customWidth="1"/>
    <col min="2" max="2" width="35.42578125" style="26" customWidth="1"/>
    <col min="3" max="3" width="16.42578125" style="129" customWidth="1"/>
    <col min="4" max="4" width="15.28515625" style="145" customWidth="1"/>
    <col min="5" max="5" width="16.140625" style="144" customWidth="1"/>
    <col min="6" max="8" width="11.42578125" style="5" customWidth="1"/>
    <col min="9" max="16384" width="11.42578125" style="3"/>
  </cols>
  <sheetData>
    <row r="1" spans="1:8" s="8" customFormat="1" ht="11.25" customHeight="1" x14ac:dyDescent="0.2">
      <c r="A1" s="116" t="s">
        <v>31</v>
      </c>
      <c r="B1" s="116"/>
      <c r="C1" s="201"/>
      <c r="D1" s="202"/>
      <c r="E1" s="13" t="s">
        <v>32</v>
      </c>
    </row>
    <row r="2" spans="1:8" s="8" customFormat="1" ht="11.25" customHeight="1" x14ac:dyDescent="0.2">
      <c r="A2" s="116" t="s">
        <v>107</v>
      </c>
      <c r="B2" s="116"/>
      <c r="C2" s="201"/>
      <c r="D2" s="202"/>
      <c r="E2" s="137"/>
    </row>
    <row r="3" spans="1:8" s="8" customFormat="1" ht="10.5" customHeight="1" x14ac:dyDescent="0.2">
      <c r="A3" s="116"/>
      <c r="B3" s="116"/>
      <c r="C3" s="201"/>
      <c r="D3" s="202"/>
      <c r="E3" s="137"/>
    </row>
    <row r="4" spans="1:8" s="8" customFormat="1" ht="10.5" customHeight="1" x14ac:dyDescent="0.2">
      <c r="A4" s="116"/>
      <c r="B4" s="116"/>
      <c r="C4" s="201"/>
      <c r="D4" s="202"/>
      <c r="E4" s="137"/>
    </row>
    <row r="5" spans="1:8" s="8" customFormat="1" ht="11.25" customHeight="1" x14ac:dyDescent="0.2">
      <c r="A5" s="16" t="s">
        <v>178</v>
      </c>
      <c r="B5" s="16"/>
      <c r="C5" s="201"/>
      <c r="D5" s="203"/>
      <c r="E5" s="138" t="s">
        <v>179</v>
      </c>
    </row>
    <row r="6" spans="1:8" ht="11.25" customHeight="1" x14ac:dyDescent="0.2">
      <c r="A6" s="189"/>
      <c r="B6" s="189"/>
      <c r="C6" s="12"/>
      <c r="D6" s="139"/>
      <c r="E6" s="11"/>
      <c r="F6" s="3"/>
      <c r="G6" s="3"/>
      <c r="H6" s="3"/>
    </row>
    <row r="7" spans="1:8" ht="15" customHeight="1" x14ac:dyDescent="0.2">
      <c r="A7" s="180" t="s">
        <v>36</v>
      </c>
      <c r="B7" s="174" t="s">
        <v>37</v>
      </c>
      <c r="C7" s="109" t="s">
        <v>38</v>
      </c>
      <c r="D7" s="140" t="s">
        <v>180</v>
      </c>
      <c r="E7" s="140" t="s">
        <v>181</v>
      </c>
      <c r="F7" s="3"/>
      <c r="G7" s="3"/>
      <c r="H7" s="3"/>
    </row>
    <row r="8" spans="1:8" x14ac:dyDescent="0.2">
      <c r="A8" s="110">
        <v>5111113000</v>
      </c>
      <c r="B8" s="110" t="s">
        <v>182</v>
      </c>
      <c r="C8" s="123">
        <v>10785472.67</v>
      </c>
      <c r="D8" s="123">
        <v>46.5777</v>
      </c>
      <c r="E8" s="141"/>
    </row>
    <row r="9" spans="1:8" x14ac:dyDescent="0.2">
      <c r="A9" s="110">
        <v>5112121000</v>
      </c>
      <c r="B9" s="110" t="s">
        <v>183</v>
      </c>
      <c r="C9" s="123">
        <v>2128673.04</v>
      </c>
      <c r="D9" s="123">
        <v>9.1928000000000001</v>
      </c>
      <c r="E9" s="141"/>
    </row>
    <row r="10" spans="1:8" x14ac:dyDescent="0.2">
      <c r="A10" s="110">
        <v>5113131000</v>
      </c>
      <c r="B10" s="110" t="s">
        <v>184</v>
      </c>
      <c r="C10" s="123">
        <v>710530.71</v>
      </c>
      <c r="D10" s="123">
        <v>3.0684999999999998</v>
      </c>
      <c r="E10" s="141"/>
    </row>
    <row r="11" spans="1:8" x14ac:dyDescent="0.2">
      <c r="A11" s="110">
        <v>5113132000</v>
      </c>
      <c r="B11" s="110" t="s">
        <v>185</v>
      </c>
      <c r="C11" s="123">
        <v>797596.31</v>
      </c>
      <c r="D11" s="123">
        <v>3.4445000000000001</v>
      </c>
      <c r="E11" s="141"/>
    </row>
    <row r="12" spans="1:8" x14ac:dyDescent="0.2">
      <c r="A12" s="110">
        <v>5114141000</v>
      </c>
      <c r="B12" s="110" t="s">
        <v>186</v>
      </c>
      <c r="C12" s="123">
        <v>1650349.77</v>
      </c>
      <c r="D12" s="123">
        <v>7.1271000000000004</v>
      </c>
      <c r="E12" s="141"/>
    </row>
    <row r="13" spans="1:8" x14ac:dyDescent="0.2">
      <c r="A13" s="110">
        <v>5114142000</v>
      </c>
      <c r="B13" s="110" t="s">
        <v>187</v>
      </c>
      <c r="C13" s="123">
        <v>560061.6</v>
      </c>
      <c r="D13" s="123">
        <v>2.4186999999999999</v>
      </c>
      <c r="E13" s="141"/>
    </row>
    <row r="14" spans="1:8" x14ac:dyDescent="0.2">
      <c r="A14" s="110">
        <v>5115154000</v>
      </c>
      <c r="B14" s="110" t="s">
        <v>188</v>
      </c>
      <c r="C14" s="123">
        <v>796061.35</v>
      </c>
      <c r="D14" s="123">
        <v>3.4378000000000002</v>
      </c>
      <c r="E14" s="141"/>
    </row>
    <row r="15" spans="1:8" x14ac:dyDescent="0.2">
      <c r="A15" s="110">
        <v>5121211000</v>
      </c>
      <c r="B15" s="110" t="s">
        <v>189</v>
      </c>
      <c r="C15" s="123">
        <v>137383.39000000001</v>
      </c>
      <c r="D15" s="123">
        <v>0.59330000000000005</v>
      </c>
      <c r="E15" s="141"/>
    </row>
    <row r="16" spans="1:8" x14ac:dyDescent="0.2">
      <c r="A16" s="110">
        <v>5121214000</v>
      </c>
      <c r="B16" s="110" t="s">
        <v>190</v>
      </c>
      <c r="C16" s="123">
        <v>99796.15</v>
      </c>
      <c r="D16" s="123">
        <v>0.43099999999999999</v>
      </c>
      <c r="E16" s="141"/>
    </row>
    <row r="17" spans="1:8" s="10" customFormat="1" x14ac:dyDescent="0.2">
      <c r="A17" s="110">
        <v>5121216000</v>
      </c>
      <c r="B17" s="110" t="s">
        <v>191</v>
      </c>
      <c r="C17" s="123">
        <v>70891.59</v>
      </c>
      <c r="D17" s="123">
        <v>0.30609999999999998</v>
      </c>
      <c r="E17" s="141"/>
      <c r="F17" s="5"/>
      <c r="G17" s="5"/>
      <c r="H17" s="5"/>
    </row>
    <row r="18" spans="1:8" s="10" customFormat="1" x14ac:dyDescent="0.2">
      <c r="A18" s="110">
        <v>5121217000</v>
      </c>
      <c r="B18" s="110" t="s">
        <v>192</v>
      </c>
      <c r="C18" s="123">
        <v>634655.1</v>
      </c>
      <c r="D18" s="123">
        <v>2.7408000000000001</v>
      </c>
      <c r="E18" s="141"/>
      <c r="F18" s="5"/>
      <c r="G18" s="5"/>
      <c r="H18" s="5"/>
    </row>
    <row r="19" spans="1:8" s="10" customFormat="1" x14ac:dyDescent="0.2">
      <c r="A19" s="110">
        <v>5122221000</v>
      </c>
      <c r="B19" s="110" t="s">
        <v>193</v>
      </c>
      <c r="C19" s="123">
        <v>12440.9</v>
      </c>
      <c r="D19" s="123">
        <v>5.3699999999999998E-2</v>
      </c>
      <c r="E19" s="141"/>
      <c r="F19" s="5"/>
      <c r="G19" s="5"/>
      <c r="H19" s="5"/>
    </row>
    <row r="20" spans="1:8" s="10" customFormat="1" x14ac:dyDescent="0.2">
      <c r="A20" s="110">
        <v>5122223000</v>
      </c>
      <c r="B20" s="110" t="s">
        <v>194</v>
      </c>
      <c r="C20" s="123">
        <v>25.8</v>
      </c>
      <c r="D20" s="123">
        <v>1E-4</v>
      </c>
      <c r="E20" s="141"/>
      <c r="F20" s="5"/>
      <c r="G20" s="5"/>
      <c r="H20" s="5"/>
    </row>
    <row r="21" spans="1:8" s="10" customFormat="1" x14ac:dyDescent="0.2">
      <c r="A21" s="110">
        <v>5124241000</v>
      </c>
      <c r="B21" s="110" t="s">
        <v>287</v>
      </c>
      <c r="C21" s="123">
        <v>10208</v>
      </c>
      <c r="D21" s="123">
        <v>4.41E-2</v>
      </c>
      <c r="E21" s="141"/>
      <c r="F21" s="5"/>
      <c r="G21" s="5"/>
      <c r="H21" s="5"/>
    </row>
    <row r="22" spans="1:8" s="10" customFormat="1" x14ac:dyDescent="0.2">
      <c r="A22" s="110">
        <v>5124243000</v>
      </c>
      <c r="B22" s="110" t="s">
        <v>312</v>
      </c>
      <c r="C22" s="123">
        <v>8</v>
      </c>
      <c r="D22" s="123">
        <v>0</v>
      </c>
      <c r="E22" s="141"/>
      <c r="F22" s="5"/>
      <c r="G22" s="5"/>
      <c r="H22" s="5"/>
    </row>
    <row r="23" spans="1:8" s="10" customFormat="1" x14ac:dyDescent="0.2">
      <c r="A23" s="110">
        <v>5124244000</v>
      </c>
      <c r="B23" s="110" t="s">
        <v>195</v>
      </c>
      <c r="C23" s="123">
        <v>1478.07</v>
      </c>
      <c r="D23" s="123">
        <v>6.4000000000000003E-3</v>
      </c>
      <c r="E23" s="141"/>
      <c r="F23" s="5"/>
      <c r="G23" s="5"/>
      <c r="H23" s="5"/>
    </row>
    <row r="24" spans="1:8" x14ac:dyDescent="0.2">
      <c r="A24" s="110">
        <v>5124246000</v>
      </c>
      <c r="B24" s="110" t="s">
        <v>288</v>
      </c>
      <c r="C24" s="123">
        <v>36147.949999999997</v>
      </c>
      <c r="D24" s="123">
        <v>0.15609999999999999</v>
      </c>
      <c r="E24" s="141"/>
    </row>
    <row r="25" spans="1:8" x14ac:dyDescent="0.2">
      <c r="A25" s="110">
        <v>5124247000</v>
      </c>
      <c r="B25" s="110" t="s">
        <v>196</v>
      </c>
      <c r="C25" s="123">
        <v>11509.12</v>
      </c>
      <c r="D25" s="123">
        <v>4.9700000000000001E-2</v>
      </c>
      <c r="E25" s="141"/>
    </row>
    <row r="26" spans="1:8" x14ac:dyDescent="0.2">
      <c r="A26" s="110">
        <v>5124248000</v>
      </c>
      <c r="B26" s="110" t="s">
        <v>289</v>
      </c>
      <c r="C26" s="123">
        <v>5004.72</v>
      </c>
      <c r="D26" s="123">
        <v>2.1600000000000001E-2</v>
      </c>
      <c r="E26" s="141"/>
    </row>
    <row r="27" spans="1:8" x14ac:dyDescent="0.2">
      <c r="A27" s="110">
        <v>5124249000</v>
      </c>
      <c r="B27" s="110" t="s">
        <v>197</v>
      </c>
      <c r="C27" s="123">
        <v>39498.629999999997</v>
      </c>
      <c r="D27" s="123">
        <v>0.1706</v>
      </c>
      <c r="E27" s="141"/>
    </row>
    <row r="28" spans="1:8" x14ac:dyDescent="0.2">
      <c r="A28" s="110">
        <v>5125252000</v>
      </c>
      <c r="B28" s="110" t="s">
        <v>198</v>
      </c>
      <c r="C28" s="123">
        <v>90</v>
      </c>
      <c r="D28" s="123">
        <v>4.0000000000000002E-4</v>
      </c>
      <c r="E28" s="141"/>
    </row>
    <row r="29" spans="1:8" x14ac:dyDescent="0.2">
      <c r="A29" s="110">
        <v>5125253000</v>
      </c>
      <c r="B29" s="110" t="s">
        <v>199</v>
      </c>
      <c r="C29" s="123">
        <v>8142.2</v>
      </c>
      <c r="D29" s="123">
        <v>3.5200000000000002E-2</v>
      </c>
      <c r="E29" s="141"/>
    </row>
    <row r="30" spans="1:8" x14ac:dyDescent="0.2">
      <c r="A30" s="110">
        <v>5126261000</v>
      </c>
      <c r="B30" s="110" t="s">
        <v>200</v>
      </c>
      <c r="C30" s="123">
        <v>179234.76</v>
      </c>
      <c r="D30" s="123">
        <v>0.77400000000000002</v>
      </c>
      <c r="E30" s="141"/>
    </row>
    <row r="31" spans="1:8" x14ac:dyDescent="0.2">
      <c r="A31" s="110">
        <v>5127271000</v>
      </c>
      <c r="B31" s="110" t="s">
        <v>201</v>
      </c>
      <c r="C31" s="123">
        <v>20801.599999999999</v>
      </c>
      <c r="D31" s="123">
        <v>8.9800000000000005E-2</v>
      </c>
      <c r="E31" s="141"/>
    </row>
    <row r="32" spans="1:8" x14ac:dyDescent="0.2">
      <c r="A32" s="110">
        <v>5129291000</v>
      </c>
      <c r="B32" s="110" t="s">
        <v>202</v>
      </c>
      <c r="C32" s="123">
        <v>14210.65</v>
      </c>
      <c r="D32" s="123">
        <v>6.1400000000000003E-2</v>
      </c>
      <c r="E32" s="141"/>
    </row>
    <row r="33" spans="1:5" x14ac:dyDescent="0.2">
      <c r="A33" s="110">
        <v>5129292000</v>
      </c>
      <c r="B33" s="110" t="s">
        <v>202</v>
      </c>
      <c r="C33" s="123">
        <v>4390.7700000000004</v>
      </c>
      <c r="D33" s="123">
        <v>1.9E-2</v>
      </c>
      <c r="E33" s="141"/>
    </row>
    <row r="34" spans="1:5" x14ac:dyDescent="0.2">
      <c r="A34" s="110">
        <v>5129293000</v>
      </c>
      <c r="B34" s="110" t="s">
        <v>203</v>
      </c>
      <c r="C34" s="123">
        <v>7156</v>
      </c>
      <c r="D34" s="123">
        <v>3.09E-2</v>
      </c>
      <c r="E34" s="141"/>
    </row>
    <row r="35" spans="1:5" x14ac:dyDescent="0.2">
      <c r="A35" s="110">
        <v>5129294000</v>
      </c>
      <c r="B35" s="110" t="s">
        <v>204</v>
      </c>
      <c r="C35" s="123">
        <v>29531.17</v>
      </c>
      <c r="D35" s="123">
        <v>0.1275</v>
      </c>
      <c r="E35" s="141"/>
    </row>
    <row r="36" spans="1:5" x14ac:dyDescent="0.2">
      <c r="A36" s="110">
        <v>5129295000</v>
      </c>
      <c r="B36" s="110" t="s">
        <v>313</v>
      </c>
      <c r="C36" s="123">
        <v>5232</v>
      </c>
      <c r="D36" s="123">
        <v>2.2599999999999999E-2</v>
      </c>
      <c r="E36" s="141"/>
    </row>
    <row r="37" spans="1:5" x14ac:dyDescent="0.2">
      <c r="A37" s="110">
        <v>5129296000</v>
      </c>
      <c r="B37" s="110" t="s">
        <v>290</v>
      </c>
      <c r="C37" s="123">
        <v>650</v>
      </c>
      <c r="D37" s="123">
        <v>2.8E-3</v>
      </c>
      <c r="E37" s="141"/>
    </row>
    <row r="38" spans="1:5" x14ac:dyDescent="0.2">
      <c r="A38" s="110">
        <v>5129298000</v>
      </c>
      <c r="B38" s="110" t="s">
        <v>314</v>
      </c>
      <c r="C38" s="123">
        <v>2424.4</v>
      </c>
      <c r="D38" s="123">
        <v>1.0500000000000001E-2</v>
      </c>
      <c r="E38" s="141"/>
    </row>
    <row r="39" spans="1:5" x14ac:dyDescent="0.2">
      <c r="A39" s="110">
        <v>5131311000</v>
      </c>
      <c r="B39" s="110" t="s">
        <v>205</v>
      </c>
      <c r="C39" s="123">
        <v>239873</v>
      </c>
      <c r="D39" s="123">
        <v>1.0359</v>
      </c>
      <c r="E39" s="141"/>
    </row>
    <row r="40" spans="1:5" x14ac:dyDescent="0.2">
      <c r="A40" s="110">
        <v>5131314000</v>
      </c>
      <c r="B40" s="110" t="s">
        <v>206</v>
      </c>
      <c r="C40" s="123">
        <v>113152</v>
      </c>
      <c r="D40" s="123">
        <v>0.48870000000000002</v>
      </c>
      <c r="E40" s="141"/>
    </row>
    <row r="41" spans="1:5" x14ac:dyDescent="0.2">
      <c r="A41" s="110">
        <v>5131315000</v>
      </c>
      <c r="B41" s="110" t="s">
        <v>207</v>
      </c>
      <c r="C41" s="123">
        <v>39744.019999999997</v>
      </c>
      <c r="D41" s="123">
        <v>0.1716</v>
      </c>
      <c r="E41" s="141"/>
    </row>
    <row r="42" spans="1:5" x14ac:dyDescent="0.2">
      <c r="A42" s="110">
        <v>5131317000</v>
      </c>
      <c r="B42" s="110" t="s">
        <v>208</v>
      </c>
      <c r="C42" s="123">
        <v>237035.97</v>
      </c>
      <c r="D42" s="123">
        <v>1.0237000000000001</v>
      </c>
      <c r="E42" s="141"/>
    </row>
    <row r="43" spans="1:5" x14ac:dyDescent="0.2">
      <c r="A43" s="110">
        <v>5131318000</v>
      </c>
      <c r="B43" s="110" t="s">
        <v>209</v>
      </c>
      <c r="C43" s="123">
        <v>17803.57</v>
      </c>
      <c r="D43" s="123">
        <v>7.6899999999999996E-2</v>
      </c>
      <c r="E43" s="141"/>
    </row>
    <row r="44" spans="1:5" x14ac:dyDescent="0.2">
      <c r="A44" s="110">
        <v>5132322000</v>
      </c>
      <c r="B44" s="110" t="s">
        <v>291</v>
      </c>
      <c r="C44" s="123">
        <v>25600</v>
      </c>
      <c r="D44" s="123">
        <v>0.1106</v>
      </c>
      <c r="E44" s="141"/>
    </row>
    <row r="45" spans="1:5" x14ac:dyDescent="0.2">
      <c r="A45" s="110">
        <v>5132323000</v>
      </c>
      <c r="B45" s="110" t="s">
        <v>210</v>
      </c>
      <c r="C45" s="123">
        <v>7845.6</v>
      </c>
      <c r="D45" s="123">
        <v>3.39E-2</v>
      </c>
      <c r="E45" s="141"/>
    </row>
    <row r="46" spans="1:5" x14ac:dyDescent="0.2">
      <c r="A46" s="110">
        <v>5132325000</v>
      </c>
      <c r="B46" s="110" t="s">
        <v>211</v>
      </c>
      <c r="C46" s="123">
        <v>57399.93</v>
      </c>
      <c r="D46" s="123">
        <v>0.24790000000000001</v>
      </c>
      <c r="E46" s="141"/>
    </row>
    <row r="47" spans="1:5" x14ac:dyDescent="0.2">
      <c r="A47" s="110">
        <v>5132326000</v>
      </c>
      <c r="B47" s="110" t="s">
        <v>292</v>
      </c>
      <c r="C47" s="123">
        <v>17632</v>
      </c>
      <c r="D47" s="123">
        <v>7.6100000000000001E-2</v>
      </c>
      <c r="E47" s="141"/>
    </row>
    <row r="48" spans="1:5" x14ac:dyDescent="0.2">
      <c r="A48" s="110">
        <v>5132327000</v>
      </c>
      <c r="B48" s="110" t="s">
        <v>212</v>
      </c>
      <c r="C48" s="123">
        <v>197447.27</v>
      </c>
      <c r="D48" s="123">
        <v>0.85270000000000001</v>
      </c>
      <c r="E48" s="141"/>
    </row>
    <row r="49" spans="1:8" x14ac:dyDescent="0.2">
      <c r="A49" s="110">
        <v>5132329000</v>
      </c>
      <c r="B49" s="110" t="s">
        <v>213</v>
      </c>
      <c r="C49" s="123">
        <v>927</v>
      </c>
      <c r="D49" s="123">
        <v>4.0000000000000001E-3</v>
      </c>
      <c r="E49" s="141"/>
    </row>
    <row r="50" spans="1:8" x14ac:dyDescent="0.2">
      <c r="A50" s="110">
        <v>5133331000</v>
      </c>
      <c r="B50" s="110" t="s">
        <v>214</v>
      </c>
      <c r="C50" s="123">
        <v>297265.40999999997</v>
      </c>
      <c r="D50" s="123">
        <v>1.2838000000000001</v>
      </c>
      <c r="E50" s="141"/>
    </row>
    <row r="51" spans="1:8" x14ac:dyDescent="0.2">
      <c r="A51" s="110">
        <v>5133333000</v>
      </c>
      <c r="B51" s="110" t="s">
        <v>293</v>
      </c>
      <c r="C51" s="123">
        <v>434857.32</v>
      </c>
      <c r="D51" s="123">
        <v>1.8779999999999999</v>
      </c>
      <c r="E51" s="141"/>
    </row>
    <row r="52" spans="1:8" x14ac:dyDescent="0.2">
      <c r="A52" s="110">
        <v>5133334000</v>
      </c>
      <c r="B52" s="110" t="s">
        <v>215</v>
      </c>
      <c r="C52" s="123">
        <v>94899.56</v>
      </c>
      <c r="D52" s="123">
        <v>0.4098</v>
      </c>
      <c r="E52" s="141"/>
    </row>
    <row r="53" spans="1:8" x14ac:dyDescent="0.2">
      <c r="A53" s="110">
        <v>5133336000</v>
      </c>
      <c r="B53" s="110" t="s">
        <v>216</v>
      </c>
      <c r="C53" s="123">
        <v>69629.009999999995</v>
      </c>
      <c r="D53" s="123">
        <v>0.30070000000000002</v>
      </c>
      <c r="E53" s="141"/>
    </row>
    <row r="54" spans="1:8" s="10" customFormat="1" x14ac:dyDescent="0.2">
      <c r="A54" s="110">
        <v>5133338000</v>
      </c>
      <c r="B54" s="110" t="s">
        <v>315</v>
      </c>
      <c r="C54" s="123">
        <v>31088</v>
      </c>
      <c r="D54" s="123">
        <v>0.1343</v>
      </c>
      <c r="E54" s="141"/>
      <c r="F54" s="5"/>
      <c r="G54" s="5"/>
      <c r="H54" s="5"/>
    </row>
    <row r="55" spans="1:8" s="10" customFormat="1" x14ac:dyDescent="0.2">
      <c r="A55" s="110">
        <v>5133339000</v>
      </c>
      <c r="B55" s="110" t="s">
        <v>217</v>
      </c>
      <c r="C55" s="123">
        <v>27110</v>
      </c>
      <c r="D55" s="123">
        <v>0.1171</v>
      </c>
      <c r="E55" s="141"/>
      <c r="F55" s="5"/>
      <c r="G55" s="5"/>
      <c r="H55" s="5"/>
    </row>
    <row r="56" spans="1:8" s="10" customFormat="1" x14ac:dyDescent="0.2">
      <c r="A56" s="110">
        <v>5134344000</v>
      </c>
      <c r="B56" s="110" t="s">
        <v>218</v>
      </c>
      <c r="C56" s="123">
        <v>99019.43</v>
      </c>
      <c r="D56" s="123">
        <v>0.42759999999999998</v>
      </c>
      <c r="E56" s="141"/>
      <c r="F56" s="5"/>
      <c r="G56" s="5"/>
      <c r="H56" s="5"/>
    </row>
    <row r="57" spans="1:8" s="10" customFormat="1" x14ac:dyDescent="0.2">
      <c r="A57" s="110">
        <v>5135351000</v>
      </c>
      <c r="B57" s="110" t="s">
        <v>219</v>
      </c>
      <c r="C57" s="123">
        <v>940345.08</v>
      </c>
      <c r="D57" s="123">
        <v>4.0609000000000002</v>
      </c>
      <c r="E57" s="141"/>
      <c r="F57" s="5"/>
      <c r="G57" s="5"/>
      <c r="H57" s="5"/>
    </row>
    <row r="58" spans="1:8" s="10" customFormat="1" x14ac:dyDescent="0.2">
      <c r="A58" s="110">
        <v>5135352000</v>
      </c>
      <c r="B58" s="110" t="s">
        <v>220</v>
      </c>
      <c r="C58" s="123">
        <v>49377</v>
      </c>
      <c r="D58" s="123">
        <v>0.2132</v>
      </c>
      <c r="E58" s="141"/>
      <c r="F58" s="5"/>
      <c r="G58" s="5"/>
      <c r="H58" s="5"/>
    </row>
    <row r="59" spans="1:8" s="10" customFormat="1" x14ac:dyDescent="0.2">
      <c r="A59" s="110">
        <v>5135353000</v>
      </c>
      <c r="B59" s="110" t="s">
        <v>221</v>
      </c>
      <c r="C59" s="123">
        <v>94142.9</v>
      </c>
      <c r="D59" s="123">
        <v>0.40660000000000002</v>
      </c>
      <c r="E59" s="141"/>
      <c r="F59" s="5"/>
      <c r="G59" s="5"/>
      <c r="H59" s="5"/>
    </row>
    <row r="60" spans="1:8" s="10" customFormat="1" x14ac:dyDescent="0.2">
      <c r="A60" s="110">
        <v>5135355000</v>
      </c>
      <c r="B60" s="110" t="s">
        <v>222</v>
      </c>
      <c r="C60" s="123">
        <v>108333.72</v>
      </c>
      <c r="D60" s="123">
        <v>0.46779999999999999</v>
      </c>
      <c r="E60" s="141"/>
      <c r="F60" s="5"/>
      <c r="G60" s="5"/>
      <c r="H60" s="5"/>
    </row>
    <row r="61" spans="1:8" s="10" customFormat="1" x14ac:dyDescent="0.2">
      <c r="A61" s="110">
        <v>5135357000</v>
      </c>
      <c r="B61" s="110" t="s">
        <v>223</v>
      </c>
      <c r="C61" s="123">
        <v>5754.76</v>
      </c>
      <c r="D61" s="123">
        <v>2.4899999999999999E-2</v>
      </c>
      <c r="E61" s="141"/>
      <c r="F61" s="5"/>
      <c r="G61" s="5"/>
      <c r="H61" s="5"/>
    </row>
    <row r="62" spans="1:8" s="10" customFormat="1" x14ac:dyDescent="0.2">
      <c r="A62" s="110">
        <v>5135358000</v>
      </c>
      <c r="B62" s="110" t="s">
        <v>224</v>
      </c>
      <c r="C62" s="123">
        <v>3120</v>
      </c>
      <c r="D62" s="123">
        <v>1.35E-2</v>
      </c>
      <c r="E62" s="141"/>
      <c r="F62" s="5"/>
      <c r="G62" s="5"/>
      <c r="H62" s="5"/>
    </row>
    <row r="63" spans="1:8" x14ac:dyDescent="0.2">
      <c r="A63" s="110">
        <v>5136361100</v>
      </c>
      <c r="B63" s="110" t="s">
        <v>294</v>
      </c>
      <c r="C63" s="123">
        <v>112898.79</v>
      </c>
      <c r="D63" s="123">
        <v>0.48759999999999998</v>
      </c>
      <c r="E63" s="141"/>
    </row>
    <row r="64" spans="1:8" x14ac:dyDescent="0.2">
      <c r="A64" s="110">
        <v>5136361200</v>
      </c>
      <c r="B64" s="110" t="s">
        <v>225</v>
      </c>
      <c r="C64" s="123">
        <v>182437.26</v>
      </c>
      <c r="D64" s="123">
        <v>0.78790000000000004</v>
      </c>
      <c r="E64" s="141"/>
    </row>
    <row r="65" spans="1:8" x14ac:dyDescent="0.2">
      <c r="A65" s="110">
        <v>5137371000</v>
      </c>
      <c r="B65" s="110" t="s">
        <v>295</v>
      </c>
      <c r="C65" s="123">
        <v>12396</v>
      </c>
      <c r="D65" s="123">
        <v>5.3499999999999999E-2</v>
      </c>
      <c r="E65" s="141"/>
    </row>
    <row r="66" spans="1:8" x14ac:dyDescent="0.2">
      <c r="A66" s="110">
        <v>5137372000</v>
      </c>
      <c r="B66" s="110" t="s">
        <v>226</v>
      </c>
      <c r="C66" s="123">
        <v>12285.99</v>
      </c>
      <c r="D66" s="123">
        <v>5.3100000000000001E-2</v>
      </c>
      <c r="E66" s="141"/>
    </row>
    <row r="67" spans="1:8" x14ac:dyDescent="0.2">
      <c r="A67" s="110">
        <v>5137375000</v>
      </c>
      <c r="B67" s="110" t="s">
        <v>227</v>
      </c>
      <c r="C67" s="123">
        <v>112224.72</v>
      </c>
      <c r="D67" s="123">
        <v>0.48459999999999998</v>
      </c>
      <c r="E67" s="141"/>
    </row>
    <row r="68" spans="1:8" x14ac:dyDescent="0.2">
      <c r="A68" s="110">
        <v>5137379000</v>
      </c>
      <c r="B68" s="110" t="s">
        <v>228</v>
      </c>
      <c r="C68" s="123">
        <v>1164</v>
      </c>
      <c r="D68" s="123">
        <v>5.0000000000000001E-3</v>
      </c>
      <c r="E68" s="141"/>
    </row>
    <row r="69" spans="1:8" x14ac:dyDescent="0.2">
      <c r="A69" s="110">
        <v>5138382000</v>
      </c>
      <c r="B69" s="110" t="s">
        <v>229</v>
      </c>
      <c r="C69" s="123">
        <v>120555.11</v>
      </c>
      <c r="D69" s="123">
        <v>0.52059999999999995</v>
      </c>
      <c r="E69" s="141"/>
    </row>
    <row r="70" spans="1:8" x14ac:dyDescent="0.2">
      <c r="A70" s="110">
        <v>5138383000</v>
      </c>
      <c r="B70" s="110" t="s">
        <v>296</v>
      </c>
      <c r="C70" s="123">
        <v>15874</v>
      </c>
      <c r="D70" s="123">
        <v>6.8599999999999994E-2</v>
      </c>
      <c r="E70" s="141"/>
    </row>
    <row r="71" spans="1:8" x14ac:dyDescent="0.2">
      <c r="A71" s="110">
        <v>5138385000</v>
      </c>
      <c r="B71" s="110" t="s">
        <v>230</v>
      </c>
      <c r="C71" s="123">
        <v>8370.06</v>
      </c>
      <c r="D71" s="123">
        <v>3.61E-2</v>
      </c>
      <c r="E71" s="141"/>
    </row>
    <row r="72" spans="1:8" x14ac:dyDescent="0.2">
      <c r="A72" s="110">
        <v>5139392000</v>
      </c>
      <c r="B72" s="110" t="s">
        <v>231</v>
      </c>
      <c r="C72" s="123">
        <v>116171.66</v>
      </c>
      <c r="D72" s="123">
        <v>0.50170000000000003</v>
      </c>
      <c r="E72" s="141"/>
    </row>
    <row r="73" spans="1:8" x14ac:dyDescent="0.2">
      <c r="A73" s="110">
        <v>5139398000</v>
      </c>
      <c r="B73" s="110" t="s">
        <v>232</v>
      </c>
      <c r="C73" s="123">
        <v>307072</v>
      </c>
      <c r="D73" s="123">
        <v>1.3261000000000001</v>
      </c>
      <c r="E73" s="141"/>
    </row>
    <row r="74" spans="1:8" x14ac:dyDescent="0.2">
      <c r="A74" s="110">
        <v>5241441000</v>
      </c>
      <c r="B74" s="110" t="s">
        <v>233</v>
      </c>
      <c r="C74" s="123">
        <v>67501.16</v>
      </c>
      <c r="D74" s="123">
        <v>0.29149999999999998</v>
      </c>
      <c r="E74" s="141"/>
    </row>
    <row r="75" spans="1:8" x14ac:dyDescent="0.2">
      <c r="A75" s="110">
        <v>5242442000</v>
      </c>
      <c r="B75" s="110" t="s">
        <v>234</v>
      </c>
      <c r="C75" s="123">
        <v>117876.04</v>
      </c>
      <c r="D75" s="123">
        <v>0.5091</v>
      </c>
      <c r="E75" s="141"/>
    </row>
    <row r="76" spans="1:8" x14ac:dyDescent="0.2">
      <c r="A76" s="191"/>
      <c r="B76" s="198" t="s">
        <v>42</v>
      </c>
      <c r="C76" s="60">
        <f>SUM(C8:C75)</f>
        <v>23155885.759999994</v>
      </c>
      <c r="D76" s="181">
        <f>SUM(D8:D75)</f>
        <v>100.0003</v>
      </c>
      <c r="E76" s="121"/>
    </row>
    <row r="77" spans="1:8" x14ac:dyDescent="0.2">
      <c r="A77" s="192"/>
      <c r="B77" s="192"/>
      <c r="C77" s="193"/>
      <c r="D77" s="194"/>
      <c r="E77" s="143"/>
    </row>
    <row r="78" spans="1:8" ht="11.25" x14ac:dyDescent="0.2">
      <c r="A78" s="186" t="s">
        <v>302</v>
      </c>
      <c r="B78" s="187"/>
      <c r="C78" s="187"/>
      <c r="D78" s="188"/>
      <c r="E78" s="2"/>
      <c r="F78" s="199"/>
      <c r="G78" s="199"/>
    </row>
    <row r="79" spans="1:8" s="10" customFormat="1" ht="12.75" x14ac:dyDescent="0.2">
      <c r="A79" s="195"/>
      <c r="B79" s="196"/>
      <c r="C79" s="196"/>
      <c r="D79" s="197"/>
      <c r="E79" s="1"/>
      <c r="F79" s="5"/>
      <c r="G79" s="5"/>
      <c r="H79" s="5"/>
    </row>
    <row r="80" spans="1:8" s="10" customFormat="1" ht="12.75" x14ac:dyDescent="0.2">
      <c r="A80" s="195"/>
      <c r="B80" s="196"/>
      <c r="C80" s="196"/>
      <c r="D80" s="197"/>
      <c r="E80" s="1"/>
      <c r="F80" s="5"/>
      <c r="G80" s="5"/>
      <c r="H80" s="5"/>
    </row>
    <row r="81" spans="1:8" s="10" customFormat="1" ht="12.75" x14ac:dyDescent="0.2">
      <c r="A81" s="195"/>
      <c r="B81" s="196"/>
      <c r="C81" s="196"/>
      <c r="D81" s="197"/>
      <c r="E81" s="1"/>
      <c r="F81" s="5"/>
      <c r="G81" s="5"/>
      <c r="H81" s="5"/>
    </row>
    <row r="83" spans="1:8" s="2" customFormat="1" x14ac:dyDescent="0.2">
      <c r="A83" s="162"/>
      <c r="B83" s="208" t="s">
        <v>4</v>
      </c>
      <c r="C83" s="233" t="s">
        <v>269</v>
      </c>
      <c r="D83" s="233"/>
      <c r="E83" s="200"/>
      <c r="F83" s="199"/>
      <c r="G83" s="199"/>
      <c r="H83" s="199"/>
    </row>
    <row r="84" spans="1:8" s="2" customFormat="1" x14ac:dyDescent="0.2">
      <c r="A84" s="162"/>
      <c r="B84" s="32" t="s">
        <v>321</v>
      </c>
      <c r="C84" s="234" t="s">
        <v>5</v>
      </c>
      <c r="D84" s="234"/>
      <c r="E84" s="200"/>
      <c r="F84" s="199"/>
      <c r="G84" s="199"/>
      <c r="H84" s="199"/>
    </row>
  </sheetData>
  <mergeCells count="2">
    <mergeCell ref="C83:D83"/>
    <mergeCell ref="C84:D84"/>
  </mergeCells>
  <phoneticPr fontId="5" type="noConversion"/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</dataValidations>
  <pageMargins left="0.55118110236220474" right="0.59055118110236227" top="0.6692913385826772" bottom="0.55118110236220474" header="0.31496062992125984" footer="0.31496062992125984"/>
  <pageSetup scale="49" orientation="landscape" r:id="rId1"/>
  <headerFooter alignWithMargins="0">
    <oddHeader>&amp;RINSTITUTO TECNOLOGICO SUPERIOR  DEL SUR DE GUANAJUATO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SheetLayoutView="100" workbookViewId="0"/>
  </sheetViews>
  <sheetFormatPr baseColWidth="10" defaultRowHeight="12" x14ac:dyDescent="0.2"/>
  <cols>
    <col min="1" max="1" width="14.140625" style="15" customWidth="1"/>
    <col min="2" max="2" width="33.85546875" style="15" bestFit="1" customWidth="1"/>
    <col min="3" max="3" width="13.7109375" style="14" customWidth="1"/>
    <col min="4" max="4" width="15.42578125" style="14" customWidth="1"/>
    <col min="5" max="5" width="14" style="14" customWidth="1"/>
    <col min="6" max="6" width="13.7109375" style="15" customWidth="1"/>
    <col min="7" max="7" width="18.42578125" style="15" customWidth="1"/>
    <col min="8" max="16384" width="11.42578125" style="3"/>
  </cols>
  <sheetData>
    <row r="1" spans="1:7" s="8" customFormat="1" ht="11.25" customHeight="1" x14ac:dyDescent="0.2">
      <c r="A1" s="116" t="s">
        <v>31</v>
      </c>
      <c r="B1" s="116"/>
      <c r="C1" s="98"/>
      <c r="D1" s="98"/>
      <c r="E1" s="98"/>
      <c r="F1" s="146"/>
      <c r="G1" s="13" t="s">
        <v>32</v>
      </c>
    </row>
    <row r="2" spans="1:7" s="8" customFormat="1" ht="11.25" customHeight="1" x14ac:dyDescent="0.2">
      <c r="A2" s="116" t="s">
        <v>66</v>
      </c>
      <c r="B2" s="116"/>
      <c r="C2" s="98"/>
      <c r="D2" s="98"/>
      <c r="E2" s="98"/>
      <c r="F2" s="97"/>
      <c r="G2" s="97"/>
    </row>
    <row r="3" spans="1:7" s="8" customFormat="1" x14ac:dyDescent="0.2">
      <c r="A3" s="97"/>
      <c r="B3" s="97"/>
      <c r="C3" s="98"/>
      <c r="D3" s="98"/>
      <c r="E3" s="98"/>
      <c r="F3" s="97"/>
      <c r="G3" s="97"/>
    </row>
    <row r="4" spans="1:7" s="8" customFormat="1" x14ac:dyDescent="0.2">
      <c r="A4" s="97"/>
      <c r="B4" s="97"/>
      <c r="C4" s="98"/>
      <c r="D4" s="98"/>
      <c r="E4" s="98"/>
      <c r="F4" s="97"/>
      <c r="G4" s="97"/>
    </row>
    <row r="5" spans="1:7" s="8" customFormat="1" ht="11.25" customHeight="1" x14ac:dyDescent="0.2">
      <c r="A5" s="16" t="s">
        <v>235</v>
      </c>
      <c r="B5" s="16"/>
      <c r="C5" s="98"/>
      <c r="D5" s="98"/>
      <c r="E5" s="98"/>
      <c r="F5" s="97"/>
      <c r="G5" s="17" t="s">
        <v>236</v>
      </c>
    </row>
    <row r="6" spans="1:7" s="9" customFormat="1" x14ac:dyDescent="0.2">
      <c r="A6" s="99"/>
      <c r="B6" s="99"/>
      <c r="C6" s="18"/>
      <c r="D6" s="124"/>
      <c r="E6" s="124"/>
      <c r="F6" s="125"/>
      <c r="G6" s="125"/>
    </row>
    <row r="7" spans="1:7" ht="15" customHeight="1" x14ac:dyDescent="0.2">
      <c r="A7" s="180" t="s">
        <v>36</v>
      </c>
      <c r="B7" s="174" t="s">
        <v>37</v>
      </c>
      <c r="C7" s="107" t="s">
        <v>0</v>
      </c>
      <c r="D7" s="107" t="s">
        <v>1</v>
      </c>
      <c r="E7" s="147" t="s">
        <v>237</v>
      </c>
      <c r="F7" s="120" t="s">
        <v>39</v>
      </c>
      <c r="G7" s="120" t="s">
        <v>106</v>
      </c>
    </row>
    <row r="8" spans="1:7" x14ac:dyDescent="0.2">
      <c r="A8" s="110">
        <v>3110000001</v>
      </c>
      <c r="B8" s="110" t="s">
        <v>10</v>
      </c>
      <c r="C8" s="123">
        <v>-65191281.75</v>
      </c>
      <c r="D8" s="123">
        <v>-65191281.75</v>
      </c>
      <c r="E8" s="123">
        <v>0</v>
      </c>
      <c r="F8" s="148"/>
      <c r="G8" s="101"/>
    </row>
    <row r="9" spans="1:7" x14ac:dyDescent="0.2">
      <c r="A9" s="110">
        <v>3110000002</v>
      </c>
      <c r="B9" s="110" t="s">
        <v>11</v>
      </c>
      <c r="C9" s="123">
        <v>6949.15</v>
      </c>
      <c r="D9" s="123">
        <v>6949.15</v>
      </c>
      <c r="E9" s="123">
        <v>0</v>
      </c>
      <c r="F9" s="149"/>
      <c r="G9" s="101"/>
    </row>
    <row r="10" spans="1:7" s="10" customFormat="1" x14ac:dyDescent="0.2">
      <c r="A10" s="110">
        <v>3111828005</v>
      </c>
      <c r="B10" s="110" t="s">
        <v>303</v>
      </c>
      <c r="C10" s="182">
        <v>0</v>
      </c>
      <c r="D10" s="123">
        <v>-522585.34</v>
      </c>
      <c r="E10" s="123">
        <v>-522585.34</v>
      </c>
      <c r="F10" s="149"/>
      <c r="G10" s="101"/>
    </row>
    <row r="11" spans="1:7" s="10" customFormat="1" x14ac:dyDescent="0.2">
      <c r="A11" s="110">
        <v>3111835000</v>
      </c>
      <c r="B11" s="110" t="s">
        <v>13</v>
      </c>
      <c r="C11" s="123">
        <v>-28955</v>
      </c>
      <c r="D11" s="123">
        <v>-1683511</v>
      </c>
      <c r="E11" s="123">
        <v>-1654556</v>
      </c>
      <c r="F11" s="149"/>
      <c r="G11" s="101"/>
    </row>
    <row r="12" spans="1:7" s="10" customFormat="1" x14ac:dyDescent="0.2">
      <c r="A12" s="110">
        <v>3113824205</v>
      </c>
      <c r="B12" s="110" t="s">
        <v>12</v>
      </c>
      <c r="C12" s="123">
        <v>-2499231.84</v>
      </c>
      <c r="D12" s="123">
        <v>-2499231.84</v>
      </c>
      <c r="E12" s="123">
        <v>0</v>
      </c>
      <c r="F12" s="149"/>
      <c r="G12" s="101"/>
    </row>
    <row r="13" spans="1:7" s="10" customFormat="1" x14ac:dyDescent="0.2">
      <c r="A13" s="110">
        <v>3113835000</v>
      </c>
      <c r="B13" s="110" t="s">
        <v>13</v>
      </c>
      <c r="C13" s="182">
        <v>0</v>
      </c>
      <c r="D13" s="123">
        <v>-28955</v>
      </c>
      <c r="E13" s="123">
        <v>-28955</v>
      </c>
      <c r="F13" s="149"/>
      <c r="G13" s="101"/>
    </row>
    <row r="14" spans="1:7" s="10" customFormat="1" x14ac:dyDescent="0.2">
      <c r="A14" s="110">
        <v>3113914205</v>
      </c>
      <c r="B14" s="110" t="s">
        <v>14</v>
      </c>
      <c r="C14" s="123">
        <v>-1073800</v>
      </c>
      <c r="D14" s="123">
        <v>-1073800</v>
      </c>
      <c r="E14" s="123">
        <v>0</v>
      </c>
      <c r="F14" s="149"/>
      <c r="G14" s="101"/>
    </row>
    <row r="15" spans="1:7" x14ac:dyDescent="0.2">
      <c r="A15" s="110">
        <v>3113914206</v>
      </c>
      <c r="B15" s="110" t="s">
        <v>14</v>
      </c>
      <c r="C15" s="123">
        <v>-1408600.98</v>
      </c>
      <c r="D15" s="123">
        <v>-1408600.98</v>
      </c>
      <c r="E15" s="123">
        <v>0</v>
      </c>
      <c r="F15" s="149"/>
      <c r="G15" s="101"/>
    </row>
    <row r="16" spans="1:7" x14ac:dyDescent="0.2">
      <c r="A16" s="110">
        <v>3120000002</v>
      </c>
      <c r="B16" s="110" t="s">
        <v>15</v>
      </c>
      <c r="C16" s="123">
        <v>-341099.7</v>
      </c>
      <c r="D16" s="123">
        <v>-341099.7</v>
      </c>
      <c r="E16" s="123">
        <v>0</v>
      </c>
      <c r="F16" s="149"/>
      <c r="G16" s="101"/>
    </row>
    <row r="17" spans="1:7" x14ac:dyDescent="0.2">
      <c r="A17" s="110">
        <v>3120000006</v>
      </c>
      <c r="B17" s="110" t="s">
        <v>15</v>
      </c>
      <c r="C17" s="182">
        <v>0</v>
      </c>
      <c r="D17" s="123">
        <v>-762450</v>
      </c>
      <c r="E17" s="123">
        <v>-762450</v>
      </c>
      <c r="F17" s="149"/>
      <c r="G17" s="101"/>
    </row>
    <row r="18" spans="1:7" x14ac:dyDescent="0.2">
      <c r="A18" s="100"/>
      <c r="B18" s="198" t="s">
        <v>42</v>
      </c>
      <c r="C18" s="60">
        <f>SUM(C8:C17)</f>
        <v>-70536020.120000005</v>
      </c>
      <c r="D18" s="60">
        <f>SUM(D8:D17)</f>
        <v>-73504566.460000008</v>
      </c>
      <c r="E18" s="70">
        <f>SUM(E8:E17)</f>
        <v>-2968546.34</v>
      </c>
      <c r="F18" s="150"/>
      <c r="G18" s="150"/>
    </row>
    <row r="20" spans="1:7" ht="11.25" x14ac:dyDescent="0.2">
      <c r="A20" s="186" t="s">
        <v>302</v>
      </c>
      <c r="B20" s="187"/>
      <c r="C20" s="187"/>
      <c r="D20" s="188"/>
      <c r="E20" s="2"/>
      <c r="F20" s="199"/>
      <c r="G20" s="199"/>
    </row>
    <row r="21" spans="1:7" s="10" customFormat="1" ht="11.25" x14ac:dyDescent="0.2">
      <c r="A21" s="186"/>
      <c r="B21" s="187"/>
      <c r="C21" s="187"/>
      <c r="D21" s="188"/>
      <c r="E21" s="2"/>
      <c r="F21" s="199"/>
      <c r="G21" s="199"/>
    </row>
    <row r="22" spans="1:7" s="10" customFormat="1" ht="11.25" x14ac:dyDescent="0.2">
      <c r="A22" s="186"/>
      <c r="B22" s="187"/>
      <c r="C22" s="187"/>
      <c r="D22" s="188"/>
      <c r="E22" s="2"/>
      <c r="F22" s="199"/>
      <c r="G22" s="199"/>
    </row>
    <row r="25" spans="1:7" x14ac:dyDescent="0.2">
      <c r="B25" s="208" t="s">
        <v>4</v>
      </c>
      <c r="E25" s="233" t="s">
        <v>269</v>
      </c>
      <c r="F25" s="233"/>
    </row>
    <row r="26" spans="1:7" x14ac:dyDescent="0.2">
      <c r="B26" s="32" t="s">
        <v>6</v>
      </c>
      <c r="E26" s="234" t="s">
        <v>5</v>
      </c>
      <c r="F26" s="234"/>
    </row>
  </sheetData>
  <mergeCells count="2">
    <mergeCell ref="E25:F25"/>
    <mergeCell ref="E26:F26"/>
  </mergeCells>
  <phoneticPr fontId="5" type="noConversion"/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47244094488188981" right="0.70866141732283472" top="0.74803149606299213" bottom="0.74803149606299213" header="0.31496062992125984" footer="0.31496062992125984"/>
  <pageSetup orientation="landscape" r:id="rId1"/>
  <headerFooter>
    <oddHeader>&amp;RINSTITUTO TECNOLOGICO SUPERIOR DEL SUR DE GUANAJUATO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ESF-01</vt:lpstr>
      <vt:lpstr>ESF-02 </vt:lpstr>
      <vt:lpstr>ESF-03</vt:lpstr>
      <vt:lpstr>ESF-08</vt:lpstr>
      <vt:lpstr>ESF-12 </vt:lpstr>
      <vt:lpstr>ERA-01</vt:lpstr>
      <vt:lpstr>ERA-02</vt:lpstr>
      <vt:lpstr>ERA-03 </vt:lpstr>
      <vt:lpstr>VHP-01</vt:lpstr>
      <vt:lpstr>VHP-02</vt:lpstr>
      <vt:lpstr>EFE-01  </vt:lpstr>
      <vt:lpstr>EFE-02</vt:lpstr>
      <vt:lpstr>Memoria</vt:lpstr>
      <vt:lpstr>'EFE-01  '!Área_de_impresión</vt:lpstr>
      <vt:lpstr>'EFE-02'!Área_de_impresión</vt:lpstr>
      <vt:lpstr>'ERA-01'!Área_de_impresión</vt:lpstr>
      <vt:lpstr>'ERA-02'!Área_de_impresión</vt:lpstr>
      <vt:lpstr>'ERA-03 '!Área_de_impresión</vt:lpstr>
      <vt:lpstr>'ESF-01'!Área_de_impresión</vt:lpstr>
      <vt:lpstr>'ESF-02 '!Área_de_impresión</vt:lpstr>
      <vt:lpstr>'ESF-03'!Área_de_impresión</vt:lpstr>
      <vt:lpstr>'ESF-08'!Área_de_impresión</vt:lpstr>
      <vt:lpstr>'ESF-12 '!Área_de_impresión</vt:lpstr>
      <vt:lpstr>Memoria!Área_de_impresión</vt:lpstr>
      <vt:lpstr>'VHP-01'!Área_de_impresión</vt:lpstr>
      <vt:lpstr>'VHP-02'!Área_de_impresión</vt:lpstr>
      <vt:lpstr>'EFE-01  '!Títulos_a_imprimir</vt:lpstr>
      <vt:lpstr>'ERA-01'!Títulos_a_imprimir</vt:lpstr>
      <vt:lpstr>'ERA-03 '!Títulos_a_imprimir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auxAdmon</cp:lastModifiedBy>
  <cp:lastPrinted>2017-07-21T22:45:13Z</cp:lastPrinted>
  <dcterms:created xsi:type="dcterms:W3CDTF">2012-05-16T20:48:22Z</dcterms:created>
  <dcterms:modified xsi:type="dcterms:W3CDTF">2017-07-21T22:45:29Z</dcterms:modified>
</cp:coreProperties>
</file>