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Admon\Desktop\PUBLICACION EN INTERNET\2013\INFORMACION CONTABLE\DESGLOSE Y MEMORIA\"/>
    </mc:Choice>
  </mc:AlternateContent>
  <bookViews>
    <workbookView xWindow="240" yWindow="15" windowWidth="15480" windowHeight="11640"/>
  </bookViews>
  <sheets>
    <sheet name="ESF-01" sheetId="26" r:id="rId1"/>
    <sheet name="ESF-02 " sheetId="27" r:id="rId2"/>
    <sheet name="ESF-03" sheetId="28" r:id="rId3"/>
    <sheet name="ESF-05" sheetId="29" r:id="rId4"/>
    <sheet name="ESF-06 " sheetId="30" r:id="rId5"/>
    <sheet name="ESF-07" sheetId="32" r:id="rId6"/>
    <sheet name="ESF-08" sheetId="31" r:id="rId7"/>
    <sheet name="ESF-09" sheetId="33" r:id="rId8"/>
    <sheet name="ESF-10" sheetId="34" r:id="rId9"/>
    <sheet name="ESF-11" sheetId="35" r:id="rId10"/>
    <sheet name="ESF-12 " sheetId="37" r:id="rId11"/>
    <sheet name="ESF-13" sheetId="38" r:id="rId12"/>
    <sheet name="ESF-14" sheetId="39" r:id="rId13"/>
    <sheet name="ESF-15" sheetId="40" r:id="rId14"/>
    <sheet name="ERA-01" sheetId="41" r:id="rId15"/>
    <sheet name="ERA-02" sheetId="42" r:id="rId16"/>
    <sheet name="ERA-03 " sheetId="43" r:id="rId17"/>
    <sheet name="VHP-01" sheetId="44" r:id="rId18"/>
    <sheet name="VHP-02" sheetId="45" r:id="rId19"/>
    <sheet name="EFE-01  " sheetId="46" r:id="rId20"/>
    <sheet name="EFE-02" sheetId="47" r:id="rId21"/>
    <sheet name="Memoria" sheetId="48" r:id="rId22"/>
  </sheets>
  <definedNames>
    <definedName name="_xlnm.Print_Area" localSheetId="19">'EFE-01  '!$A$1:$E$28</definedName>
    <definedName name="_xlnm.Print_Area" localSheetId="20">'EFE-02'!$A$1:$D$21</definedName>
    <definedName name="_xlnm.Print_Area" localSheetId="14">'ERA-01'!$A$1:$D$51</definedName>
    <definedName name="_xlnm.Print_Area" localSheetId="15">'ERA-02'!$A$1:$E$16</definedName>
    <definedName name="_xlnm.Print_Area" localSheetId="16">'ERA-03 '!$A$1:$E$77</definedName>
    <definedName name="_xlnm.Print_Area" localSheetId="0">'ESF-01'!$A$1:$F$89</definedName>
    <definedName name="_xlnm.Print_Area" localSheetId="1">'ESF-02 '!$A$1:$E$29</definedName>
    <definedName name="_xlnm.Print_Area" localSheetId="2">'ESF-03'!$A$1:$I$31</definedName>
    <definedName name="_xlnm.Print_Area" localSheetId="4">'ESF-06 '!$A$1:$G$13</definedName>
    <definedName name="_xlnm.Print_Area" localSheetId="5">'ESF-07'!$A$1:$E$13</definedName>
    <definedName name="_xlnm.Print_Area" localSheetId="6">'ESF-08'!$A$1:$F$67</definedName>
    <definedName name="_xlnm.Print_Area" localSheetId="7">'ESF-09'!$A$1:$F$35</definedName>
    <definedName name="_xlnm.Print_Area" localSheetId="8">'ESF-10'!$A$1:$Q$10</definedName>
    <definedName name="_xlnm.Print_Area" localSheetId="9">'ESF-11'!$A$1:$D$13</definedName>
    <definedName name="_xlnm.Print_Area" localSheetId="10">'ESF-12 '!$A$1:$H$29</definedName>
    <definedName name="_xlnm.Print_Area" localSheetId="11">'ESF-13'!$A$1:$E$27</definedName>
    <definedName name="_xlnm.Print_Area" localSheetId="12">'ESF-14'!$A$1:$E$11</definedName>
    <definedName name="_xlnm.Print_Area" localSheetId="13">'ESF-15'!$A$1:$AA$17</definedName>
    <definedName name="_xlnm.Print_Area" localSheetId="21">Memoria!$A$1:$E$39</definedName>
    <definedName name="_xlnm.Print_Area" localSheetId="17">'VHP-01'!$A$1:$G$23</definedName>
    <definedName name="_xlnm.Print_Area" localSheetId="18">'VHP-02'!$A$1:$F$31</definedName>
    <definedName name="_xlnm.Print_Titles" localSheetId="19">'EFE-01  '!$1:$7</definedName>
    <definedName name="_xlnm.Print_Titles" localSheetId="14">'ERA-01'!$1:$7</definedName>
    <definedName name="_xlnm.Print_Titles" localSheetId="16">'ERA-03 '!$1:$7</definedName>
  </definedNames>
  <calcPr calcId="162913"/>
</workbook>
</file>

<file path=xl/calcChain.xml><?xml version="1.0" encoding="utf-8"?>
<calcChain xmlns="http://schemas.openxmlformats.org/spreadsheetml/2006/main">
  <c r="C20" i="46" l="1"/>
  <c r="D20" i="46"/>
  <c r="D21" i="46" s="1"/>
  <c r="E21" i="46" l="1"/>
  <c r="C25" i="45"/>
  <c r="D72" i="43"/>
  <c r="C72" i="43"/>
  <c r="C21" i="37"/>
  <c r="C22" i="37" s="1"/>
  <c r="D61" i="31"/>
  <c r="C61" i="31"/>
  <c r="D40" i="31"/>
  <c r="C40" i="31"/>
  <c r="E25" i="45"/>
  <c r="D25" i="45"/>
  <c r="C12" i="47"/>
  <c r="F15" i="40"/>
  <c r="G15" i="40"/>
  <c r="H15" i="40"/>
  <c r="I15" i="40"/>
  <c r="K15" i="40"/>
  <c r="L15" i="40"/>
  <c r="M15" i="40"/>
  <c r="N15" i="40"/>
  <c r="O15" i="40"/>
  <c r="C9" i="39"/>
  <c r="C10" i="38"/>
  <c r="C17" i="38"/>
  <c r="C25" i="38"/>
  <c r="D21" i="37"/>
  <c r="D22" i="37" s="1"/>
  <c r="E21" i="37"/>
  <c r="E22" i="37" s="1"/>
  <c r="F21" i="37"/>
  <c r="F22" i="37" s="1"/>
  <c r="G21" i="37"/>
  <c r="G22" i="37" s="1"/>
  <c r="C11" i="35"/>
  <c r="C13" i="33"/>
  <c r="D13" i="33"/>
  <c r="E13" i="33"/>
  <c r="C20" i="33"/>
  <c r="D20" i="33"/>
  <c r="E20" i="33"/>
  <c r="C32" i="33"/>
  <c r="D32" i="33"/>
  <c r="E32" i="33"/>
  <c r="C9" i="32"/>
  <c r="C13" i="29"/>
  <c r="C21" i="29"/>
  <c r="C14" i="28"/>
  <c r="D14" i="28"/>
  <c r="E14" i="28"/>
  <c r="F14" i="28"/>
  <c r="G14" i="28"/>
  <c r="C24" i="28"/>
  <c r="D24" i="28"/>
  <c r="E24" i="28"/>
  <c r="F24" i="28"/>
  <c r="G24" i="28"/>
  <c r="C14" i="27"/>
  <c r="D14" i="27"/>
  <c r="E14" i="27"/>
  <c r="C23" i="27"/>
  <c r="D23" i="27"/>
  <c r="E23" i="27"/>
  <c r="C21" i="26"/>
  <c r="C56" i="26"/>
  <c r="C69" i="26"/>
  <c r="C82" i="26"/>
  <c r="C10" i="30"/>
  <c r="E16" i="44"/>
  <c r="D16" i="44"/>
  <c r="C16" i="44"/>
  <c r="E61" i="31"/>
  <c r="E40" i="31"/>
  <c r="E12" i="31"/>
  <c r="D12" i="31"/>
  <c r="C12" i="31"/>
</calcChain>
</file>

<file path=xl/sharedStrings.xml><?xml version="1.0" encoding="utf-8"?>
<sst xmlns="http://schemas.openxmlformats.org/spreadsheetml/2006/main" count="775" uniqueCount="419">
  <si>
    <t>SALDO INICIAL</t>
  </si>
  <si>
    <t>SALDO FINAL</t>
  </si>
  <si>
    <t>FLUJO</t>
  </si>
  <si>
    <t xml:space="preserve"> </t>
  </si>
  <si>
    <t>LIC. SANTIAGO PARRA RAMIREZ</t>
  </si>
  <si>
    <t>DIRECTOR GENERAL</t>
  </si>
  <si>
    <t>DIRECTOR ADMINISTRATIVO</t>
  </si>
  <si>
    <t>IMPORTE</t>
  </si>
  <si>
    <t>Derechos</t>
  </si>
  <si>
    <t>Convenios</t>
  </si>
  <si>
    <t>APORTACIONES</t>
  </si>
  <si>
    <t>BAJA DE ACTIVO FIJO</t>
  </si>
  <si>
    <t>FEDERALES DE EJERCIC</t>
  </si>
  <si>
    <t>CONVENIO BIENES MUEB</t>
  </si>
  <si>
    <t>ESTATALES DE EJERCIC</t>
  </si>
  <si>
    <t>DONACIONES DE BIENES</t>
  </si>
  <si>
    <t>RESULTADOS ACUMULADOS</t>
  </si>
  <si>
    <t>RESULTADO EJERCICIO 2005</t>
  </si>
  <si>
    <t>RESULTADO EJERCICIO 2006</t>
  </si>
  <si>
    <t>RESULTADO EJERCICIO 2007</t>
  </si>
  <si>
    <t>RESULTADO EJERCICIO 2008</t>
  </si>
  <si>
    <t>RESULTADO EJERCICIO 2009</t>
  </si>
  <si>
    <t>RESULTADO EJERCICIO 2010</t>
  </si>
  <si>
    <t>RESULTADO EJERCICIO 2011</t>
  </si>
  <si>
    <t>RESULTADO EJERCICIO 2012</t>
  </si>
  <si>
    <t>CAPITALIZACIÓN RECURSOS PROPIOS</t>
  </si>
  <si>
    <t>CAPITALIZACIÓN REMANENTES</t>
  </si>
  <si>
    <t>FONDO DE CONTINGENCIAS</t>
  </si>
  <si>
    <t>APLICACIÓN DE REMANENTE PROPIO</t>
  </si>
  <si>
    <t>APLICACIÓN DE REMANENTE FEDERAL</t>
  </si>
  <si>
    <t>APLICACIÓN DE REMANE</t>
  </si>
  <si>
    <t>DE DESGLOSE</t>
  </si>
  <si>
    <t>Cta0113</t>
  </si>
  <si>
    <t>I. INFORMACION CONTABLE</t>
  </si>
  <si>
    <t>1114    INVERSIONES TEMPORALES (HASTA 3 MESES)</t>
  </si>
  <si>
    <t>NOTA:   ESF-01</t>
  </si>
  <si>
    <t>CUENTA</t>
  </si>
  <si>
    <t>NOMBRE DE LA CUENTA</t>
  </si>
  <si>
    <t>MONTO</t>
  </si>
  <si>
    <t>TIPO</t>
  </si>
  <si>
    <t>MONTO PARCIAL</t>
  </si>
  <si>
    <t xml:space="preserve">3 MESES </t>
  </si>
  <si>
    <t xml:space="preserve">TOTAL </t>
  </si>
  <si>
    <t>1115    FONDOS C/AFECTACION ESPECIFICA</t>
  </si>
  <si>
    <t>1121    INVERSIONES FINANCIERAS DE CORTO PLAZO</t>
  </si>
  <si>
    <t xml:space="preserve">1121102001  </t>
  </si>
  <si>
    <t>INV. BANCOMER 7216</t>
  </si>
  <si>
    <t xml:space="preserve">1121106002  </t>
  </si>
  <si>
    <t>INV. BAJIO 988683</t>
  </si>
  <si>
    <t>1211    INVERSIONES A LARGO PLAZO</t>
  </si>
  <si>
    <t>1122    CUENTAS POR COBRAR A CORTO PLAZO</t>
  </si>
  <si>
    <t>NOTA:   ESF-02</t>
  </si>
  <si>
    <t>2012</t>
  </si>
  <si>
    <t>2011</t>
  </si>
  <si>
    <t>1122602001</t>
  </si>
  <si>
    <t>CUENTAS POR COBRAR A CP</t>
  </si>
  <si>
    <t>1124    INGRESOS POR RECUPERAR A CORTO PLAZO</t>
  </si>
  <si>
    <t>" NO APLICA"</t>
  </si>
  <si>
    <t>1123    DEUDORES DIVERSOS POR COBRAR A CORTO PLAZO</t>
  </si>
  <si>
    <t>NOTA:   ESF-03</t>
  </si>
  <si>
    <t>A 90 días</t>
  </si>
  <si>
    <t>A 180 días</t>
  </si>
  <si>
    <t>A 365 días</t>
  </si>
  <si>
    <t>+ 365 días</t>
  </si>
  <si>
    <t>CARACTERÍSTICAS</t>
  </si>
  <si>
    <t>ESTATUS DEL ADEUDO</t>
  </si>
  <si>
    <t>1125    DEUDORES POR ANTICIPOS DE TESORERÍA A CORTO PLAZO</t>
  </si>
  <si>
    <t>1140    INVENTARIOS</t>
  </si>
  <si>
    <t>NOTA:    ESF-05</t>
  </si>
  <si>
    <t>MÉTODO</t>
  </si>
  <si>
    <t>1150    ALMACENES</t>
  </si>
  <si>
    <t>1213    FIDEICOMISOS, MANDATOS Y CONTRATOS ANÁLOGOS</t>
  </si>
  <si>
    <t xml:space="preserve">NOTA:        ESF-06 </t>
  </si>
  <si>
    <t>CARATERÍSTICAS</t>
  </si>
  <si>
    <t>NOMBRE DEL FIDEICOMISO</t>
  </si>
  <si>
    <t>OBJETO DEL FIDEICOMISO</t>
  </si>
  <si>
    <t>I. INFORMACIÓN CONTABLE</t>
  </si>
  <si>
    <t>1230    BIENES INMUEBLES, INFRAESTRUCTURA Y CONSTRUCCIONES EN PROCESO</t>
  </si>
  <si>
    <t>NOTA:       ESF-08</t>
  </si>
  <si>
    <t>CRITERIO</t>
  </si>
  <si>
    <t>TERRENOS A VALOR HISTORICO</t>
  </si>
  <si>
    <t>EDIFICIOS A VALOR HISTORICO</t>
  </si>
  <si>
    <t>CONST PROCESO CIERRE</t>
  </si>
  <si>
    <t>Edificación no habitacional</t>
  </si>
  <si>
    <t>TOTAL</t>
  </si>
  <si>
    <t>1240    BIENES MUEBLES</t>
  </si>
  <si>
    <t>MUEBLES DE OFICINA Y</t>
  </si>
  <si>
    <t>MUEBLES OFNA Y ESTA</t>
  </si>
  <si>
    <t>EQUIPO DE CÓMPUTO Y</t>
  </si>
  <si>
    <t>OTROS MOBILIARIOS Y</t>
  </si>
  <si>
    <t>EQUIPO Y APARATOS AU</t>
  </si>
  <si>
    <t>APARATOS DEPORTIVOS 20</t>
  </si>
  <si>
    <t>OTRO MOBILIARIO Y EQ</t>
  </si>
  <si>
    <t>EQUIPO MÉDICO Y DE L</t>
  </si>
  <si>
    <t>INSTRUMENTAL MÉDICO</t>
  </si>
  <si>
    <t>AUTOMÓVILES Y CAMIONES</t>
  </si>
  <si>
    <t>MAQUINARIA Y EQUIPO</t>
  </si>
  <si>
    <t>EQUIPO DE COMUNICACI</t>
  </si>
  <si>
    <t>EQUIPOS DE GENERACIÓ</t>
  </si>
  <si>
    <t>HERRAMIENTAS Y MÁQUI</t>
  </si>
  <si>
    <t>OTROS EQUIPOS 2010</t>
  </si>
  <si>
    <t>"BIENES ARTÍSTICOS,</t>
  </si>
  <si>
    <t>1260    DEPRECIACIÓN Y DETERIORO ACUMULADA DE BIENES</t>
  </si>
  <si>
    <t>1214    PARTICIPACIONES Y APORTACIONES DE CAPITAL</t>
  </si>
  <si>
    <t>NOTA:        ESF-07</t>
  </si>
  <si>
    <t xml:space="preserve">EMPRESA/OPDes </t>
  </si>
  <si>
    <t>NOTA:        ESF-09</t>
  </si>
  <si>
    <t>1250    ACTIVOS INTANGIBLES</t>
  </si>
  <si>
    <t>1265    AMORTIZACIÓN ACUMULADA DE BIENES</t>
  </si>
  <si>
    <t>1270    ACTIVOS DIFERIDOS</t>
  </si>
  <si>
    <t>NOTA:       ESF-09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</si>
  <si>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</si>
  <si>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</si>
  <si>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</si>
  <si>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</si>
  <si>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1290    OTROS ACTIVOS NO CIRCULANTES</t>
  </si>
  <si>
    <t>NOTA:   ESF-11</t>
  </si>
  <si>
    <t>2110  Y  2120    CUENTAS Y DOCUMENTOS POR PAGAR</t>
  </si>
  <si>
    <t xml:space="preserve">NOTA:         ESF-12 </t>
  </si>
  <si>
    <t>SUELDOS POR PAGAR</t>
  </si>
  <si>
    <t>ISR SALARIOS POR PAGAR</t>
  </si>
  <si>
    <t>ISR ASIMILADOS POR PAGAR</t>
  </si>
  <si>
    <t>ISR RETENCION POR HONORARIOS</t>
  </si>
  <si>
    <t>CEDULAR  HONORARIOS 1%</t>
  </si>
  <si>
    <t>IMPUESTO NOMINAS A PAGAR</t>
  </si>
  <si>
    <t>COUTAS SINDICALES</t>
  </si>
  <si>
    <t>FONDO DE AHORRO</t>
  </si>
  <si>
    <t>ACREEDORES VARIOS</t>
  </si>
  <si>
    <t>PASIVOS CHEQUES CANCELADOS</t>
  </si>
  <si>
    <t xml:space="preserve">CUENTAS X PAGAR CP </t>
  </si>
  <si>
    <t>2159    OTROS PASIVOS DIFERIDOS A CORTO PLAZO</t>
  </si>
  <si>
    <t>NOTA:         ESF-13</t>
  </si>
  <si>
    <t>NATURALEZA</t>
  </si>
  <si>
    <t>2160    FONDOS Y BIENES DE TERCEROS EN GARANTÍA Y/O ADMINISTRACIÓN A CORTO PLAZO</t>
  </si>
  <si>
    <t>2240    PASIVO DIFERIDO A LARGO PLAZO</t>
  </si>
  <si>
    <t>2199    OTROS PASIVOS CIRCULANTES</t>
  </si>
  <si>
    <t>NOTA:     ESF-14</t>
  </si>
  <si>
    <t>DE GESTION ADMINISTRATIVA</t>
  </si>
  <si>
    <t>2130  Y  2230   DEUDA PUBLICA</t>
  </si>
  <si>
    <t>NOTA:   ESF-15</t>
  </si>
  <si>
    <t>Estado Analítico de la Deuda y Otros Pasivos</t>
  </si>
  <si>
    <t>Índice</t>
  </si>
  <si>
    <t>Destino del Crédito</t>
  </si>
  <si>
    <t>Acreedor</t>
  </si>
  <si>
    <t>Núm. Contrato Decrédito</t>
  </si>
  <si>
    <t>Clase del Título</t>
  </si>
  <si>
    <t>Financiamiento Contratado</t>
  </si>
  <si>
    <t>Financiamiento Dispuesto</t>
  </si>
  <si>
    <t>Saldo en Pesos</t>
  </si>
  <si>
    <t>Tasa de  Interés</t>
  </si>
  <si>
    <t>Capital Amortizado</t>
  </si>
  <si>
    <t>Intereses Pagados Acumulado</t>
  </si>
  <si>
    <t>Intereses Pagados en el Ejercicio</t>
  </si>
  <si>
    <t>Capital Pagado</t>
  </si>
  <si>
    <t>Núm. Total de Pagos</t>
  </si>
  <si>
    <t>Núm. de pagos del periodo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</si>
  <si>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</si>
  <si>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</si>
  <si>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</si>
  <si>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</si>
  <si>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</si>
  <si>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</si>
  <si>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</si>
  <si>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Núm. de Decreto del Congreso / Autorización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</si>
  <si>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</si>
  <si>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</si>
  <si>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</si>
  <si>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</si>
  <si>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</si>
  <si>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</si>
  <si>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</si>
  <si>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</si>
  <si>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C05</t>
  </si>
  <si>
    <t>TOTAL CREDITOS</t>
  </si>
  <si>
    <t>I. INFORMACIÓN CONTABLE/PRESUPUESTAL</t>
  </si>
  <si>
    <t>4100  Y  4200    INGRESOS</t>
  </si>
  <si>
    <t>NOTA:   ERA-01</t>
  </si>
  <si>
    <t>4143430601</t>
  </si>
  <si>
    <t>"POR CERTIFICADOS, C</t>
  </si>
  <si>
    <t>4143430801</t>
  </si>
  <si>
    <t>POR SERVICIOS EN MAT</t>
  </si>
  <si>
    <t>4143</t>
  </si>
  <si>
    <t>Derechos por Prestación de Serv.</t>
  </si>
  <si>
    <t>4140</t>
  </si>
  <si>
    <t>4151510253</t>
  </si>
  <si>
    <t>POR CONCEPTO DE RENT</t>
  </si>
  <si>
    <t>4151</t>
  </si>
  <si>
    <t>Produc. Derivados del Uso y Aprov.</t>
  </si>
  <si>
    <t>4159510701</t>
  </si>
  <si>
    <t>POR CONCEPTO DE FICHAS</t>
  </si>
  <si>
    <t>4159510705</t>
  </si>
  <si>
    <t>POR CONCEPTO DE INSC</t>
  </si>
  <si>
    <t>4159510820</t>
  </si>
  <si>
    <t>POR CONCEPTO DE CURSOS OTROS</t>
  </si>
  <si>
    <t>4159510905</t>
  </si>
  <si>
    <t>EXAMENES RECEPCIONALES</t>
  </si>
  <si>
    <t>4159510920</t>
  </si>
  <si>
    <t>EXAMANES OTROS</t>
  </si>
  <si>
    <t>4159</t>
  </si>
  <si>
    <t>Otros Productos que Generan Ing.</t>
  </si>
  <si>
    <t>4150</t>
  </si>
  <si>
    <t>Productos de Tipo Corriente</t>
  </si>
  <si>
    <t>4169610002</t>
  </si>
  <si>
    <t>RECARGOS</t>
  </si>
  <si>
    <t>4169</t>
  </si>
  <si>
    <t>Otros Aprovechamientos</t>
  </si>
  <si>
    <t>4160</t>
  </si>
  <si>
    <t>Aprovechamientos de Tipo Corriente</t>
  </si>
  <si>
    <t>4173711002</t>
  </si>
  <si>
    <t>FOTOCOPIADO</t>
  </si>
  <si>
    <t>4173711005</t>
  </si>
  <si>
    <t>INGRESOS VENTA Y SER</t>
  </si>
  <si>
    <t>4173711111</t>
  </si>
  <si>
    <t>POR CONCEPTO DE SERV</t>
  </si>
  <si>
    <t>4173711114</t>
  </si>
  <si>
    <t>VENTA DE LIBROS DE I</t>
  </si>
  <si>
    <t>4173</t>
  </si>
  <si>
    <t>Ingr.Vta de Bienes/Servicios Org.</t>
  </si>
  <si>
    <t>4170</t>
  </si>
  <si>
    <t>Ingresos por Venta de Bienes y Serv</t>
  </si>
  <si>
    <t>INGRESOS DE GESTION</t>
  </si>
  <si>
    <t>4213831000</t>
  </si>
  <si>
    <t>CONVENIO SERVICIOS PERSONALES</t>
  </si>
  <si>
    <t>4213832000</t>
  </si>
  <si>
    <t>CONVENIO MATERIALES Y SUMINISTROS</t>
  </si>
  <si>
    <t>4213833000</t>
  </si>
  <si>
    <t>CONVENIO SERVICIOS GENERALES</t>
  </si>
  <si>
    <t>4213</t>
  </si>
  <si>
    <t>4210</t>
  </si>
  <si>
    <t>Participaciones y Aportaciones</t>
  </si>
  <si>
    <t>4221911000</t>
  </si>
  <si>
    <t>SERVICIOS PERSONALES</t>
  </si>
  <si>
    <t>4221912000</t>
  </si>
  <si>
    <t>MATERIALES Y SUMINISTROS</t>
  </si>
  <si>
    <t>4221913000</t>
  </si>
  <si>
    <t>SERVICIOS GENERALES</t>
  </si>
  <si>
    <t>4221</t>
  </si>
  <si>
    <t>Trans. Internas y Asig. al Secto</t>
  </si>
  <si>
    <t>4220</t>
  </si>
  <si>
    <t>Transferencias, Asignaciones, Subs.</t>
  </si>
  <si>
    <t>PARTICIPACIONES, APORTACIONES</t>
  </si>
  <si>
    <t>4300    OTROS INGRESOS Y BENEFICIOS</t>
  </si>
  <si>
    <t>NOTA:   ERA-02</t>
  </si>
  <si>
    <t>4311</t>
  </si>
  <si>
    <t>Int.Ganados de Val.,Créditos, Bonos</t>
  </si>
  <si>
    <t>5000    GASTOS Y OTRAS PÉRDIDAS</t>
  </si>
  <si>
    <t>NOTA:    ERA-03</t>
  </si>
  <si>
    <t>%  GASTO</t>
  </si>
  <si>
    <t>EXPLICACIÓN</t>
  </si>
  <si>
    <t>SUELDOS BASE AL PERS</t>
  </si>
  <si>
    <t>HONORARIOS ASIMILABLES A SALARIOS</t>
  </si>
  <si>
    <t>PRIMAS POR AÑOS DE S</t>
  </si>
  <si>
    <t>"PRIMAS DE VACAS., D</t>
  </si>
  <si>
    <t>APORTACIONES DE SEGURIDAD SOCIAL</t>
  </si>
  <si>
    <t>APORTACIONES A FONDOS DE VIVIENDA</t>
  </si>
  <si>
    <t>PRESTACIONES CONTRACTUALES</t>
  </si>
  <si>
    <t>MATERIALES Y ÚTILES DE OFICINA</t>
  </si>
  <si>
    <t>MAT. Y UTILES PARA E</t>
  </si>
  <si>
    <t>MATERIAL DE LIMPIEZA</t>
  </si>
  <si>
    <t>MATERIALES Y ÚTILES DE ENSEÑANZA</t>
  </si>
  <si>
    <t>ALIMENTACIÓN DE PERSONAS</t>
  </si>
  <si>
    <t>UTENSILIOS PARA EL S</t>
  </si>
  <si>
    <t>MADERA Y PRODUCTOS DE MADERA</t>
  </si>
  <si>
    <t>ESTRUCTURAS Y MANUFACTURAS</t>
  </si>
  <si>
    <t>MATERIALES DIVERSOS</t>
  </si>
  <si>
    <t>"PLAGUICIDAS, ABONOS</t>
  </si>
  <si>
    <t>MEDICINAS Y PRODUCTO</t>
  </si>
  <si>
    <t>"COMBUSTIBLES, LUBRI</t>
  </si>
  <si>
    <t>UNIF. Y BLANCOS PERS</t>
  </si>
  <si>
    <t>"REFACCIONES, ACCESO</t>
  </si>
  <si>
    <t>REF. A. EQ. EDU Y R</t>
  </si>
  <si>
    <t>REFACCIONES Y ACCESO</t>
  </si>
  <si>
    <t>SERVICIO DE ENERGÍA ELÉCTRICA</t>
  </si>
  <si>
    <t>TELEFONÍA TRADICIONAL</t>
  </si>
  <si>
    <t>TELEFONÍA CELULAR</t>
  </si>
  <si>
    <t>"SERV. ACCESO A INTE</t>
  </si>
  <si>
    <t>SERVICIO POSTAL</t>
  </si>
  <si>
    <t>ARRE. M. Y EQ. EDU</t>
  </si>
  <si>
    <t>ARRENDAMIENTO DE EQU</t>
  </si>
  <si>
    <t>ARRE. ACT. INTANG</t>
  </si>
  <si>
    <t>OTROS ARRENDAMIENTOS</t>
  </si>
  <si>
    <t>"SERVS. LEGALES, DE</t>
  </si>
  <si>
    <t>CAPACITACIÓN</t>
  </si>
  <si>
    <t>"SERVS. APOYO ADMVO.</t>
  </si>
  <si>
    <t>SERVICIOS PROFESIONA</t>
  </si>
  <si>
    <t>SEGUROS</t>
  </si>
  <si>
    <t>CONSERV. Y MANTENIMI</t>
  </si>
  <si>
    <t>"INST., REPAR. MTTO.</t>
  </si>
  <si>
    <t>"INST., REPAR. Y MTT</t>
  </si>
  <si>
    <t>REPAR. Y MTTO. DE EQ</t>
  </si>
  <si>
    <t>"INST., REP. Y MTTO.</t>
  </si>
  <si>
    <t>SERVICIOS DE LIMPIEZ</t>
  </si>
  <si>
    <t>DIFUSION POR MEDIOS ALTERNATIVOS</t>
  </si>
  <si>
    <t>PASAJES TERRESTRES</t>
  </si>
  <si>
    <t>VIATICOS EN EL PAIS</t>
  </si>
  <si>
    <t>OT. SER. TRASLADO</t>
  </si>
  <si>
    <t>GASTOS DE ORDEN SOCIAL Y CULTURAL</t>
  </si>
  <si>
    <t>GASTOS  DE REPRESENTACION</t>
  </si>
  <si>
    <t>OTROS IMPUESTOS Y DERECHOS</t>
  </si>
  <si>
    <t>IMPUESTO DE NOMINA</t>
  </si>
  <si>
    <t>AYUDAS SOCIALES A PERSONAS</t>
  </si>
  <si>
    <t>BECAS O. AYUDA</t>
  </si>
  <si>
    <t>3100    HACIENDA PÚBLICA/PATRIMONIO CONTRIBUIDO</t>
  </si>
  <si>
    <t>NOTA:    VHP-01</t>
  </si>
  <si>
    <t>MODIFICACION</t>
  </si>
  <si>
    <t>3200    HACIENDA PÚBLICA/PATRIMONIO GENERADO</t>
  </si>
  <si>
    <t>NOTA:        VHP-02</t>
  </si>
  <si>
    <t>3210</t>
  </si>
  <si>
    <t>Resultado del Ejercicio (Ahorro/Des</t>
  </si>
  <si>
    <t>SUB TOTAL</t>
  </si>
  <si>
    <t xml:space="preserve">Total </t>
  </si>
  <si>
    <t>1110    FLUJO DE EFECTIVO</t>
  </si>
  <si>
    <t>NOTA:         EFE-01</t>
  </si>
  <si>
    <t>BANAMEX CTA 4944</t>
  </si>
  <si>
    <t>BANCOMER CTA 7216</t>
  </si>
  <si>
    <t>BANCOMER 3844 PROSOFT</t>
  </si>
  <si>
    <t>BAJIO CTA 11054771001 BRILLANTE</t>
  </si>
  <si>
    <t>BAJIO CTA 1105550</t>
  </si>
  <si>
    <t>BAJIO CTA 1105535</t>
  </si>
  <si>
    <t>BAJIO CTA 988683</t>
  </si>
  <si>
    <t>BAJIO CTA 1105592</t>
  </si>
  <si>
    <t>BAJIO CTA 277688</t>
  </si>
  <si>
    <t>BAJIO CTA 11054770101 MAESTRA</t>
  </si>
  <si>
    <t xml:space="preserve">1112 </t>
  </si>
  <si>
    <t>Bancos/Tesoreria</t>
  </si>
  <si>
    <t>1210, 1230, 1240 Y 1250  INVERSIONES, ADQ. BIENES MUEBLES, INMUEBLES E INTANGIBLES</t>
  </si>
  <si>
    <t>NOTA:     EFE-02</t>
  </si>
  <si>
    <t>% SUB</t>
  </si>
  <si>
    <t>MOBILIARIO Y EQUIPO DE ADMINISTRACION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</si>
  <si>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</si>
  <si>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</si>
  <si>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</t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</si>
  <si>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</si>
  <si>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</si>
  <si>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</si>
  <si>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</si>
  <si>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</si>
  <si>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</si>
  <si>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</si>
  <si>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</si>
  <si>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</si>
  <si>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</si>
  <si>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</si>
  <si>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</si>
  <si>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</si>
  <si>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</si>
  <si>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</si>
  <si>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</si>
  <si>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</si>
  <si>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</si>
  <si>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</si>
  <si>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</si>
  <si>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</si>
  <si>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</si>
  <si>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</si>
  <si>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</si>
  <si>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</si>
  <si>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</si>
  <si>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</si>
  <si>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</si>
  <si>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</si>
  <si>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</si>
  <si>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</si>
  <si>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</si>
  <si>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</si>
  <si>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</si>
  <si>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</si>
  <si>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</si>
  <si>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</si>
  <si>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</si>
  <si>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</si>
  <si>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</si>
  <si>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</si>
  <si>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</si>
  <si>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r>
      <t xml:space="preserve">NOTAS A LOS ESTADOS FINANCIEROS DE </t>
    </r>
    <r>
      <rPr>
        <b/>
        <sz val="9"/>
        <color indexed="10"/>
        <rFont val="Arial"/>
        <family val="2"/>
      </rPr>
      <t>MES</t>
    </r>
    <r>
      <rPr>
        <b/>
        <sz val="9"/>
        <rFont val="Arial"/>
        <family val="2"/>
      </rPr>
      <t xml:space="preserve"> DE </t>
    </r>
    <r>
      <rPr>
        <b/>
        <sz val="9"/>
        <color indexed="10"/>
        <rFont val="Arial"/>
        <family val="2"/>
      </rPr>
      <t>AÑO</t>
    </r>
  </si>
  <si>
    <t>1123101002</t>
  </si>
  <si>
    <t>1123102001</t>
  </si>
  <si>
    <t>1123103301</t>
  </si>
  <si>
    <t>1123106001</t>
  </si>
  <si>
    <t>GASTOS A RESERVA DE COMPROBAR</t>
  </si>
  <si>
    <t>FUNCIONARIOS Y EMPLEADOS</t>
  </si>
  <si>
    <t>SUBSIDIO AL EMPLEO</t>
  </si>
  <si>
    <t>OTROS DEUDORES DIVERSOS</t>
  </si>
  <si>
    <t>LIC. ANTONIO RAMIREZ VALLEJO</t>
  </si>
  <si>
    <t>EPO. DE COMPUTO Y DE</t>
  </si>
  <si>
    <t>EQUIPOS Y APARATOS A</t>
  </si>
  <si>
    <t>OTRO MOBILIARIO Y EP</t>
  </si>
  <si>
    <t>ISR RETENCION ARRENDAMIENTO</t>
  </si>
  <si>
    <t>2117101013</t>
  </si>
  <si>
    <t>CEDULAR ARRENDAMIENTO 1%</t>
  </si>
  <si>
    <t>2117102002</t>
  </si>
  <si>
    <t>2119905001</t>
  </si>
  <si>
    <t>ACREEDORES DIVERSOS</t>
  </si>
  <si>
    <t>4159510904</t>
  </si>
  <si>
    <t>EXAMENES ESPECIALES</t>
  </si>
  <si>
    <t>4163610031</t>
  </si>
  <si>
    <t>INDEMNIZACIONES (REC</t>
  </si>
  <si>
    <t>4163</t>
  </si>
  <si>
    <t>Indemnizaciones</t>
  </si>
  <si>
    <t>4310</t>
  </si>
  <si>
    <t>Ingresos Financieros</t>
  </si>
  <si>
    <t>PRODUCTOS MINERALES NO METALICOS</t>
  </si>
  <si>
    <t>MATERIAL ELÉCTRICO</t>
  </si>
  <si>
    <t>MATERIALES COMPLEMENTARIOS</t>
  </si>
  <si>
    <t>REF. EQ. TRANSP.</t>
  </si>
  <si>
    <t>ARRENDAMIENTO DE EDIFICIOS</t>
  </si>
  <si>
    <t>"ARRENDA. DE MAQ., O</t>
  </si>
  <si>
    <t>"SERVS. CONSULT. ADM</t>
  </si>
  <si>
    <t>DIFUSION POR RADIO,</t>
  </si>
  <si>
    <t>PASAJES AEREOS</t>
  </si>
  <si>
    <t>CONGRESOS Y CONVENCIONES</t>
  </si>
  <si>
    <t>FONDO FIJO</t>
  </si>
  <si>
    <t>Efectivo</t>
  </si>
  <si>
    <t>PAGARE DIRECTO INVERTIDO EN MESA DE DINERO A+</t>
  </si>
  <si>
    <t>FONDOS DE INVERSION  R=AAA1</t>
  </si>
  <si>
    <t>Este importe en su mayoría se refiere al adeudo de $ 89,053.41 que esta pendiente de recuperar por un evento que se realizó denominado "Fiesta Mexicana"</t>
  </si>
  <si>
    <t>Este importe en su mayoría se refiere a la provisión del IMSS de junio 2013 y del tercer bimestre del INFONAVIT por un total de             $  573, 426.04</t>
  </si>
  <si>
    <t xml:space="preserve">  LIC. ANTONIO RAMIREZ VALLEJO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</si>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</sst>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\-#,##0.00;#,##0.00;&quot; &quot;"/>
  </numFmts>
  <fonts count="4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11"/>
      <color indexed="8"/>
      <name val="Garamond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b/>
      <i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i/>
      <sz val="9"/>
      <color indexed="8"/>
      <name val="Arial"/>
      <family val="2"/>
    </font>
    <font>
      <b/>
      <sz val="9"/>
      <color indexed="51"/>
      <name val="Arial"/>
      <family val="2"/>
    </font>
    <font>
      <sz val="9"/>
      <color indexed="8"/>
      <name val="Calibri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  <font>
      <b/>
      <i/>
      <sz val="8"/>
      <name val="Arial"/>
      <family val="2"/>
    </font>
    <font>
      <sz val="10"/>
      <color indexed="8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9" tint="0.399975585192419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52">
    <xf numFmtId="0" fontId="0" fillId="0" borderId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23" borderId="47" applyNumberFormat="0" applyAlignment="0" applyProtection="0"/>
    <xf numFmtId="0" fontId="19" fillId="24" borderId="48" applyNumberFormat="0" applyAlignment="0" applyProtection="0"/>
    <xf numFmtId="0" fontId="20" fillId="0" borderId="49" applyNumberFormat="0" applyFill="0" applyAlignment="0" applyProtection="0"/>
    <xf numFmtId="0" fontId="21" fillId="0" borderId="0" applyNumberFormat="0" applyFill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22" fillId="31" borderId="47" applyNumberFormat="0" applyAlignment="0" applyProtection="0"/>
    <xf numFmtId="0" fontId="23" fillId="32" borderId="0" applyNumberFormat="0" applyBorder="0" applyAlignment="0" applyProtection="0"/>
    <xf numFmtId="43" fontId="1" fillId="0" borderId="0" applyFont="0" applyFill="0" applyBorder="0" applyAlignment="0" applyProtection="0"/>
    <xf numFmtId="0" fontId="24" fillId="33" borderId="0" applyNumberFormat="0" applyBorder="0" applyAlignment="0" applyProtection="0"/>
    <xf numFmtId="0" fontId="2" fillId="0" borderId="0"/>
    <xf numFmtId="0" fontId="5" fillId="0" borderId="0"/>
    <xf numFmtId="0" fontId="2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6" fillId="34" borderId="50" applyNumberFormat="0" applyFont="0" applyAlignment="0" applyProtection="0"/>
    <xf numFmtId="0" fontId="6" fillId="34" borderId="50" applyNumberFormat="0" applyFont="0" applyAlignment="0" applyProtection="0"/>
    <xf numFmtId="9" fontId="1" fillId="0" borderId="0" applyFont="0" applyFill="0" applyBorder="0" applyAlignment="0" applyProtection="0"/>
    <xf numFmtId="0" fontId="25" fillId="23" borderId="5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2" applyNumberFormat="0" applyFill="0" applyAlignment="0" applyProtection="0"/>
    <xf numFmtId="0" fontId="30" fillId="0" borderId="53" applyNumberFormat="0" applyFill="0" applyAlignment="0" applyProtection="0"/>
    <xf numFmtId="0" fontId="21" fillId="0" borderId="54" applyNumberFormat="0" applyFill="0" applyAlignment="0" applyProtection="0"/>
    <xf numFmtId="0" fontId="31" fillId="0" borderId="55" applyNumberFormat="0" applyFill="0" applyAlignment="0" applyProtection="0"/>
  </cellStyleXfs>
  <cellXfs count="348">
    <xf numFmtId="0" fontId="0" fillId="0" borderId="0" xfId="0"/>
    <xf numFmtId="0" fontId="10" fillId="0" borderId="0" xfId="0" applyFont="1"/>
    <xf numFmtId="0" fontId="8" fillId="0" borderId="0" xfId="0" applyFont="1"/>
    <xf numFmtId="0" fontId="7" fillId="0" borderId="0" xfId="0" applyFont="1"/>
    <xf numFmtId="0" fontId="7" fillId="0" borderId="0" xfId="0" applyFont="1" applyFill="1"/>
    <xf numFmtId="0" fontId="7" fillId="0" borderId="0" xfId="0" applyFont="1" applyAlignment="1"/>
    <xf numFmtId="0" fontId="7" fillId="0" borderId="0" xfId="0" applyFont="1" applyAlignment="1">
      <alignment vertical="center"/>
    </xf>
    <xf numFmtId="0" fontId="7" fillId="0" borderId="0" xfId="36" applyFont="1" applyFill="1" applyAlignment="1">
      <alignment vertical="top"/>
    </xf>
    <xf numFmtId="0" fontId="7" fillId="0" borderId="0" xfId="0" applyFont="1" applyBorder="1"/>
    <xf numFmtId="0" fontId="10" fillId="0" borderId="0" xfId="0" applyFont="1" applyAlignment="1">
      <alignment vertical="center"/>
    </xf>
    <xf numFmtId="0" fontId="13" fillId="0" borderId="0" xfId="0" applyFont="1"/>
    <xf numFmtId="0" fontId="10" fillId="0" borderId="0" xfId="0" applyFont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vertical="center"/>
    </xf>
    <xf numFmtId="43" fontId="7" fillId="0" borderId="0" xfId="32" applyFont="1" applyFill="1" applyBorder="1"/>
    <xf numFmtId="0" fontId="11" fillId="0" borderId="0" xfId="36" applyFont="1" applyFill="1" applyBorder="1"/>
    <xf numFmtId="0" fontId="12" fillId="0" borderId="0" xfId="36" applyFont="1" applyFill="1" applyBorder="1"/>
    <xf numFmtId="0" fontId="12" fillId="0" borderId="0" xfId="36" applyFont="1" applyFill="1" applyBorder="1" applyAlignment="1">
      <alignment horizontal="left" wrapText="1"/>
    </xf>
    <xf numFmtId="0" fontId="12" fillId="0" borderId="0" xfId="36" applyFont="1" applyFill="1" applyBorder="1" applyAlignment="1">
      <alignment horizontal="left"/>
    </xf>
    <xf numFmtId="0" fontId="11" fillId="0" borderId="0" xfId="36" applyFont="1" applyFill="1" applyBorder="1" applyAlignment="1">
      <alignment horizontal="left" wrapText="1"/>
    </xf>
    <xf numFmtId="0" fontId="12" fillId="0" borderId="0" xfId="36" applyFont="1" applyFill="1" applyBorder="1" applyAlignment="1">
      <alignment horizontal="left" vertical="top" wrapText="1"/>
    </xf>
    <xf numFmtId="0" fontId="12" fillId="0" borderId="0" xfId="36" applyFont="1" applyFill="1" applyBorder="1" applyAlignment="1">
      <alignment horizontal="left" vertical="top"/>
    </xf>
    <xf numFmtId="0" fontId="12" fillId="0" borderId="0" xfId="36" applyFont="1" applyFill="1" applyBorder="1" applyAlignment="1">
      <alignment wrapText="1"/>
    </xf>
    <xf numFmtId="0" fontId="12" fillId="0" borderId="0" xfId="36" applyFont="1" applyFill="1"/>
    <xf numFmtId="0" fontId="10" fillId="0" borderId="12" xfId="36" applyFont="1" applyFill="1" applyBorder="1" applyAlignment="1">
      <alignment horizontal="center" vertical="center" wrapText="1"/>
    </xf>
    <xf numFmtId="0" fontId="10" fillId="0" borderId="2" xfId="36" applyFont="1" applyFill="1" applyBorder="1" applyAlignment="1">
      <alignment horizontal="center" vertical="center" wrapText="1"/>
    </xf>
    <xf numFmtId="0" fontId="7" fillId="0" borderId="1" xfId="38" quotePrefix="1" applyFont="1" applyFill="1" applyBorder="1"/>
    <xf numFmtId="0" fontId="7" fillId="0" borderId="1" xfId="38" applyFont="1" applyFill="1" applyBorder="1"/>
    <xf numFmtId="0" fontId="10" fillId="0" borderId="40" xfId="36" applyFont="1" applyFill="1" applyBorder="1" applyAlignment="1">
      <alignment horizontal="center" vertical="center" wrapText="1"/>
    </xf>
    <xf numFmtId="0" fontId="7" fillId="0" borderId="16" xfId="38" applyFont="1" applyFill="1" applyBorder="1"/>
    <xf numFmtId="0" fontId="10" fillId="0" borderId="44" xfId="36" applyFont="1" applyFill="1" applyBorder="1" applyAlignment="1">
      <alignment horizontal="center" vertical="center" wrapText="1"/>
    </xf>
    <xf numFmtId="0" fontId="7" fillId="0" borderId="2" xfId="38" applyFont="1" applyFill="1" applyBorder="1"/>
    <xf numFmtId="0" fontId="10" fillId="0" borderId="4" xfId="36" applyFont="1" applyFill="1" applyBorder="1" applyAlignment="1">
      <alignment horizontal="left" vertical="center" wrapText="1"/>
    </xf>
    <xf numFmtId="4" fontId="10" fillId="0" borderId="4" xfId="36" applyNumberFormat="1" applyFont="1" applyFill="1" applyBorder="1" applyAlignment="1">
      <alignment horizontal="right" wrapText="1"/>
    </xf>
    <xf numFmtId="0" fontId="10" fillId="0" borderId="0" xfId="36" applyFont="1" applyFill="1" applyBorder="1" applyAlignment="1">
      <alignment horizontal="left" vertical="center" wrapText="1"/>
    </xf>
    <xf numFmtId="4" fontId="10" fillId="0" borderId="0" xfId="36" applyNumberFormat="1" applyFont="1" applyFill="1" applyBorder="1" applyAlignment="1">
      <alignment horizontal="right" wrapText="1"/>
    </xf>
    <xf numFmtId="0" fontId="14" fillId="0" borderId="0" xfId="0" applyFont="1" applyAlignment="1">
      <alignment horizontal="center"/>
    </xf>
    <xf numFmtId="0" fontId="7" fillId="0" borderId="0" xfId="0" applyFont="1"/>
    <xf numFmtId="0" fontId="32" fillId="0" borderId="0" xfId="0" applyFont="1"/>
    <xf numFmtId="4" fontId="32" fillId="0" borderId="0" xfId="0" applyNumberFormat="1" applyFont="1"/>
    <xf numFmtId="0" fontId="33" fillId="0" borderId="0" xfId="0" applyFont="1"/>
    <xf numFmtId="4" fontId="34" fillId="0" borderId="0" xfId="0" applyNumberFormat="1" applyFont="1"/>
    <xf numFmtId="0" fontId="34" fillId="0" borderId="0" xfId="0" applyFont="1"/>
    <xf numFmtId="0" fontId="35" fillId="2" borderId="1" xfId="37" applyFont="1" applyFill="1" applyBorder="1" applyAlignment="1">
      <alignment horizontal="left" vertical="top"/>
    </xf>
    <xf numFmtId="0" fontId="35" fillId="2" borderId="1" xfId="37" applyFont="1" applyFill="1" applyBorder="1" applyAlignment="1">
      <alignment horizontal="center" vertical="top" wrapText="1"/>
    </xf>
    <xf numFmtId="4" fontId="35" fillId="0" borderId="0" xfId="37" applyNumberFormat="1" applyFont="1" applyFill="1" applyBorder="1" applyAlignment="1">
      <alignment horizontal="center" vertical="top" wrapText="1"/>
    </xf>
    <xf numFmtId="4" fontId="35" fillId="2" borderId="1" xfId="37" applyNumberFormat="1" applyFont="1" applyFill="1" applyBorder="1" applyAlignment="1">
      <alignment horizontal="center" vertical="top" wrapText="1"/>
    </xf>
    <xf numFmtId="0" fontId="32" fillId="2" borderId="1" xfId="36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/>
    </xf>
    <xf numFmtId="4" fontId="32" fillId="2" borderId="1" xfId="0" applyNumberFormat="1" applyFont="1" applyFill="1" applyBorder="1" applyAlignment="1">
      <alignment horizontal="center" vertical="center"/>
    </xf>
    <xf numFmtId="4" fontId="32" fillId="2" borderId="1" xfId="0" quotePrefix="1" applyNumberFormat="1" applyFont="1" applyFill="1" applyBorder="1" applyAlignment="1">
      <alignment horizontal="center" vertical="center"/>
    </xf>
    <xf numFmtId="4" fontId="34" fillId="0" borderId="1" xfId="0" applyNumberFormat="1" applyFont="1" applyFill="1" applyBorder="1" applyAlignment="1">
      <alignment wrapText="1"/>
    </xf>
    <xf numFmtId="4" fontId="34" fillId="0" borderId="1" xfId="32" applyNumberFormat="1" applyFont="1" applyFill="1" applyBorder="1" applyAlignment="1">
      <alignment wrapText="1"/>
    </xf>
    <xf numFmtId="0" fontId="34" fillId="0" borderId="0" xfId="0" applyFont="1" applyAlignment="1"/>
    <xf numFmtId="0" fontId="32" fillId="0" borderId="23" xfId="0" applyFont="1" applyFill="1" applyBorder="1" applyAlignment="1">
      <alignment wrapText="1"/>
    </xf>
    <xf numFmtId="4" fontId="32" fillId="0" borderId="4" xfId="32" applyNumberFormat="1" applyFont="1" applyFill="1" applyBorder="1" applyAlignment="1">
      <alignment wrapText="1"/>
    </xf>
    <xf numFmtId="0" fontId="32" fillId="3" borderId="10" xfId="0" applyFont="1" applyFill="1" applyBorder="1" applyAlignment="1">
      <alignment wrapText="1"/>
    </xf>
    <xf numFmtId="4" fontId="32" fillId="3" borderId="2" xfId="32" applyNumberFormat="1" applyFont="1" applyFill="1" applyBorder="1" applyAlignment="1">
      <alignment wrapText="1"/>
    </xf>
    <xf numFmtId="0" fontId="32" fillId="0" borderId="0" xfId="0" applyFont="1" applyAlignment="1">
      <alignment horizontal="center"/>
    </xf>
    <xf numFmtId="0" fontId="32" fillId="0" borderId="0" xfId="0" applyFont="1" applyFill="1" applyAlignment="1">
      <alignment horizontal="center"/>
    </xf>
    <xf numFmtId="0" fontId="34" fillId="0" borderId="0" xfId="0" applyFont="1" applyFill="1"/>
    <xf numFmtId="4" fontId="34" fillId="0" borderId="0" xfId="0" applyNumberFormat="1" applyFont="1" applyFill="1"/>
    <xf numFmtId="43" fontId="34" fillId="0" borderId="0" xfId="32" applyFont="1"/>
    <xf numFmtId="4" fontId="34" fillId="0" borderId="0" xfId="32" applyNumberFormat="1" applyFont="1"/>
    <xf numFmtId="0" fontId="35" fillId="2" borderId="1" xfId="37" applyFont="1" applyFill="1" applyBorder="1" applyAlignment="1">
      <alignment horizontal="left" vertical="top" wrapText="1"/>
    </xf>
    <xf numFmtId="4" fontId="32" fillId="0" borderId="0" xfId="0" applyNumberFormat="1" applyFont="1" applyAlignment="1">
      <alignment horizontal="center"/>
    </xf>
    <xf numFmtId="4" fontId="32" fillId="2" borderId="1" xfId="32" applyNumberFormat="1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49" fontId="34" fillId="0" borderId="1" xfId="0" applyNumberFormat="1" applyFont="1" applyFill="1" applyBorder="1" applyAlignment="1">
      <alignment wrapText="1"/>
    </xf>
    <xf numFmtId="0" fontId="34" fillId="0" borderId="1" xfId="0" applyFont="1" applyFill="1" applyBorder="1" applyAlignment="1"/>
    <xf numFmtId="0" fontId="32" fillId="0" borderId="1" xfId="0" applyFont="1" applyFill="1" applyBorder="1" applyAlignment="1">
      <alignment wrapText="1"/>
    </xf>
    <xf numFmtId="4" fontId="32" fillId="0" borderId="1" xfId="0" applyNumberFormat="1" applyFont="1" applyFill="1" applyBorder="1" applyAlignment="1">
      <alignment wrapText="1"/>
    </xf>
    <xf numFmtId="0" fontId="32" fillId="3" borderId="1" xfId="0" applyFont="1" applyFill="1" applyBorder="1" applyAlignment="1">
      <alignment horizontal="left" wrapText="1"/>
    </xf>
    <xf numFmtId="4" fontId="32" fillId="3" borderId="1" xfId="0" applyNumberFormat="1" applyFont="1" applyFill="1" applyBorder="1" applyAlignment="1">
      <alignment horizontal="right" wrapText="1"/>
    </xf>
    <xf numFmtId="4" fontId="32" fillId="3" borderId="1" xfId="0" applyNumberFormat="1" applyFont="1" applyFill="1" applyBorder="1" applyAlignment="1">
      <alignment wrapText="1"/>
    </xf>
    <xf numFmtId="0" fontId="34" fillId="0" borderId="0" xfId="0" applyFont="1" applyFill="1" applyAlignment="1"/>
    <xf numFmtId="4" fontId="34" fillId="0" borderId="0" xfId="0" applyNumberFormat="1" applyFont="1" applyFill="1" applyAlignment="1"/>
    <xf numFmtId="4" fontId="35" fillId="0" borderId="0" xfId="37" applyNumberFormat="1" applyFont="1" applyFill="1" applyBorder="1" applyAlignment="1">
      <alignment horizontal="left" vertical="top" wrapText="1"/>
    </xf>
    <xf numFmtId="43" fontId="32" fillId="0" borderId="0" xfId="32" applyFont="1"/>
    <xf numFmtId="4" fontId="32" fillId="0" borderId="0" xfId="32" applyNumberFormat="1" applyFont="1"/>
    <xf numFmtId="4" fontId="32" fillId="0" borderId="0" xfId="0" applyNumberFormat="1" applyFont="1" applyFill="1" applyBorder="1" applyAlignment="1">
      <alignment horizontal="center" vertical="center" wrapText="1"/>
    </xf>
    <xf numFmtId="49" fontId="34" fillId="0" borderId="2" xfId="0" applyNumberFormat="1" applyFont="1" applyFill="1" applyBorder="1" applyAlignment="1">
      <alignment wrapText="1"/>
    </xf>
    <xf numFmtId="49" fontId="34" fillId="0" borderId="3" xfId="0" applyNumberFormat="1" applyFont="1" applyFill="1" applyBorder="1" applyAlignment="1">
      <alignment wrapText="1"/>
    </xf>
    <xf numFmtId="4" fontId="34" fillId="0" borderId="3" xfId="0" applyNumberFormat="1" applyFont="1" applyFill="1" applyBorder="1" applyAlignment="1">
      <alignment wrapText="1"/>
    </xf>
    <xf numFmtId="4" fontId="34" fillId="0" borderId="0" xfId="0" applyNumberFormat="1" applyFont="1" applyFill="1" applyBorder="1" applyAlignment="1">
      <alignment horizontal="right" wrapText="1"/>
    </xf>
    <xf numFmtId="0" fontId="32" fillId="3" borderId="2" xfId="0" applyFont="1" applyFill="1" applyBorder="1" applyAlignment="1">
      <alignment horizontal="left" wrapText="1"/>
    </xf>
    <xf numFmtId="4" fontId="32" fillId="3" borderId="3" xfId="0" applyNumberFormat="1" applyFont="1" applyFill="1" applyBorder="1" applyAlignment="1">
      <alignment horizontal="right" wrapText="1"/>
    </xf>
    <xf numFmtId="4" fontId="32" fillId="3" borderId="4" xfId="0" applyNumberFormat="1" applyFont="1" applyFill="1" applyBorder="1" applyAlignment="1">
      <alignment wrapText="1"/>
    </xf>
    <xf numFmtId="4" fontId="32" fillId="0" borderId="0" xfId="0" applyNumberFormat="1" applyFont="1" applyFill="1" applyBorder="1" applyAlignment="1">
      <alignment horizontal="right" wrapText="1"/>
    </xf>
    <xf numFmtId="4" fontId="34" fillId="0" borderId="0" xfId="0" applyNumberFormat="1" applyFont="1" applyAlignment="1"/>
    <xf numFmtId="0" fontId="32" fillId="0" borderId="0" xfId="0" applyFont="1" applyFill="1" applyBorder="1" applyAlignment="1">
      <alignment horizontal="center" vertical="center" wrapText="1"/>
    </xf>
    <xf numFmtId="49" fontId="37" fillId="0" borderId="1" xfId="0" applyNumberFormat="1" applyFont="1" applyFill="1" applyBorder="1" applyAlignment="1">
      <alignment horizontal="center"/>
    </xf>
    <xf numFmtId="49" fontId="34" fillId="0" borderId="5" xfId="0" applyNumberFormat="1" applyFont="1" applyFill="1" applyBorder="1" applyAlignment="1">
      <alignment wrapText="1"/>
    </xf>
    <xf numFmtId="49" fontId="34" fillId="0" borderId="4" xfId="0" applyNumberFormat="1" applyFont="1" applyFill="1" applyBorder="1" applyAlignment="1">
      <alignment wrapText="1"/>
    </xf>
    <xf numFmtId="4" fontId="32" fillId="3" borderId="3" xfId="0" applyNumberFormat="1" applyFont="1" applyFill="1" applyBorder="1" applyAlignment="1">
      <alignment wrapText="1"/>
    </xf>
    <xf numFmtId="0" fontId="32" fillId="3" borderId="4" xfId="0" applyFont="1" applyFill="1" applyBorder="1" applyAlignment="1">
      <alignment horizontal="left" wrapText="1"/>
    </xf>
    <xf numFmtId="4" fontId="32" fillId="3" borderId="6" xfId="0" applyNumberFormat="1" applyFont="1" applyFill="1" applyBorder="1" applyAlignment="1">
      <alignment horizontal="right" wrapText="1"/>
    </xf>
    <xf numFmtId="4" fontId="32" fillId="3" borderId="6" xfId="0" applyNumberFormat="1" applyFont="1" applyFill="1" applyBorder="1" applyAlignment="1">
      <alignment wrapText="1"/>
    </xf>
    <xf numFmtId="4" fontId="32" fillId="3" borderId="7" xfId="0" applyNumberFormat="1" applyFont="1" applyFill="1" applyBorder="1" applyAlignment="1">
      <alignment horizontal="right" wrapText="1"/>
    </xf>
    <xf numFmtId="0" fontId="38" fillId="0" borderId="0" xfId="0" applyFont="1" applyAlignment="1"/>
    <xf numFmtId="0" fontId="34" fillId="0" borderId="0" xfId="32" applyNumberFormat="1" applyFont="1" applyFill="1"/>
    <xf numFmtId="4" fontId="33" fillId="0" borderId="0" xfId="0" applyNumberFormat="1" applyFont="1"/>
    <xf numFmtId="0" fontId="35" fillId="2" borderId="1" xfId="37" applyFont="1" applyFill="1" applyBorder="1" applyAlignment="1">
      <alignment horizontal="left" vertical="center"/>
    </xf>
    <xf numFmtId="4" fontId="32" fillId="0" borderId="0" xfId="32" applyNumberFormat="1" applyFont="1" applyAlignment="1">
      <alignment vertical="center"/>
    </xf>
    <xf numFmtId="0" fontId="34" fillId="0" borderId="0" xfId="0" applyFont="1" applyAlignment="1">
      <alignment vertical="center"/>
    </xf>
    <xf numFmtId="43" fontId="32" fillId="2" borderId="2" xfId="32" applyFont="1" applyFill="1" applyBorder="1" applyAlignment="1">
      <alignment horizontal="center" vertical="center" wrapText="1"/>
    </xf>
    <xf numFmtId="49" fontId="32" fillId="2" borderId="2" xfId="32" applyNumberFormat="1" applyFont="1" applyFill="1" applyBorder="1" applyAlignment="1">
      <alignment horizontal="center" vertical="center" wrapText="1"/>
    </xf>
    <xf numFmtId="49" fontId="34" fillId="0" borderId="2" xfId="0" applyNumberFormat="1" applyFont="1" applyFill="1" applyBorder="1" applyAlignment="1">
      <alignment horizontal="center" wrapText="1"/>
    </xf>
    <xf numFmtId="4" fontId="34" fillId="0" borderId="2" xfId="0" applyNumberFormat="1" applyFont="1" applyFill="1" applyBorder="1" applyAlignment="1">
      <alignment wrapText="1"/>
    </xf>
    <xf numFmtId="164" fontId="34" fillId="0" borderId="8" xfId="0" applyNumberFormat="1" applyFont="1" applyFill="1" applyBorder="1"/>
    <xf numFmtId="0" fontId="32" fillId="3" borderId="2" xfId="0" applyFont="1" applyFill="1" applyBorder="1" applyAlignment="1">
      <alignment wrapText="1"/>
    </xf>
    <xf numFmtId="4" fontId="32" fillId="3" borderId="2" xfId="0" applyNumberFormat="1" applyFont="1" applyFill="1" applyBorder="1" applyAlignment="1">
      <alignment wrapText="1"/>
    </xf>
    <xf numFmtId="0" fontId="39" fillId="0" borderId="0" xfId="0" applyFont="1" applyAlignment="1">
      <alignment horizontal="center"/>
    </xf>
    <xf numFmtId="4" fontId="34" fillId="0" borderId="0" xfId="0" applyNumberFormat="1" applyFont="1" applyAlignment="1">
      <alignment horizontal="left" wrapText="1"/>
    </xf>
    <xf numFmtId="43" fontId="35" fillId="2" borderId="1" xfId="32" applyFont="1" applyFill="1" applyBorder="1" applyAlignment="1">
      <alignment vertical="top" wrapText="1"/>
    </xf>
    <xf numFmtId="0" fontId="34" fillId="0" borderId="0" xfId="0" applyFont="1" applyAlignment="1">
      <alignment horizontal="left" wrapText="1"/>
    </xf>
    <xf numFmtId="49" fontId="34" fillId="0" borderId="9" xfId="0" applyNumberFormat="1" applyFont="1" applyFill="1" applyBorder="1" applyAlignment="1">
      <alignment wrapText="1"/>
    </xf>
    <xf numFmtId="4" fontId="34" fillId="0" borderId="1" xfId="32" applyNumberFormat="1" applyFont="1" applyBorder="1" applyAlignment="1">
      <alignment wrapText="1"/>
    </xf>
    <xf numFmtId="4" fontId="34" fillId="0" borderId="10" xfId="32" applyNumberFormat="1" applyFont="1" applyBorder="1" applyAlignment="1">
      <alignment wrapText="1"/>
    </xf>
    <xf numFmtId="0" fontId="34" fillId="0" borderId="1" xfId="0" applyFont="1" applyBorder="1" applyAlignment="1">
      <alignment wrapText="1"/>
    </xf>
    <xf numFmtId="43" fontId="34" fillId="0" borderId="1" xfId="32" applyFont="1" applyBorder="1" applyAlignment="1">
      <alignment wrapText="1"/>
    </xf>
    <xf numFmtId="4" fontId="34" fillId="0" borderId="1" xfId="40" applyNumberFormat="1" applyFont="1" applyFill="1" applyBorder="1" applyAlignment="1">
      <alignment wrapText="1"/>
    </xf>
    <xf numFmtId="4" fontId="34" fillId="0" borderId="1" xfId="0" applyNumberFormat="1" applyFont="1" applyBorder="1" applyAlignment="1">
      <alignment wrapText="1"/>
    </xf>
    <xf numFmtId="0" fontId="32" fillId="3" borderId="1" xfId="0" applyFont="1" applyFill="1" applyBorder="1" applyAlignment="1">
      <alignment wrapText="1"/>
    </xf>
    <xf numFmtId="0" fontId="34" fillId="0" borderId="0" xfId="0" applyFont="1" applyBorder="1"/>
    <xf numFmtId="4" fontId="34" fillId="0" borderId="0" xfId="0" applyNumberFormat="1" applyFont="1" applyBorder="1"/>
    <xf numFmtId="4" fontId="34" fillId="0" borderId="0" xfId="0" applyNumberFormat="1" applyFont="1" applyAlignment="1">
      <alignment horizontal="left" vertical="center" wrapText="1"/>
    </xf>
    <xf numFmtId="43" fontId="35" fillId="2" borderId="1" xfId="32" applyFont="1" applyFill="1" applyBorder="1" applyAlignment="1">
      <alignment vertical="center" wrapText="1"/>
    </xf>
    <xf numFmtId="0" fontId="35" fillId="0" borderId="0" xfId="37" applyFont="1" applyFill="1" applyBorder="1" applyAlignment="1">
      <alignment horizontal="left" vertical="top" wrapText="1"/>
    </xf>
    <xf numFmtId="4" fontId="34" fillId="0" borderId="0" xfId="0" applyNumberFormat="1" applyFont="1" applyFill="1" applyAlignment="1">
      <alignment horizontal="left" wrapText="1"/>
    </xf>
    <xf numFmtId="43" fontId="35" fillId="0" borderId="0" xfId="32" applyFont="1" applyFill="1" applyBorder="1" applyAlignment="1">
      <alignment horizontal="center" vertical="top" wrapText="1"/>
    </xf>
    <xf numFmtId="0" fontId="32" fillId="2" borderId="12" xfId="36" applyFont="1" applyFill="1" applyBorder="1" applyAlignment="1">
      <alignment horizontal="center" vertical="center" wrapText="1"/>
    </xf>
    <xf numFmtId="0" fontId="32" fillId="3" borderId="4" xfId="0" applyFont="1" applyFill="1" applyBorder="1" applyAlignment="1">
      <alignment wrapText="1"/>
    </xf>
    <xf numFmtId="0" fontId="34" fillId="3" borderId="1" xfId="0" applyFont="1" applyFill="1" applyBorder="1" applyAlignment="1">
      <alignment wrapText="1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5" fillId="2" borderId="10" xfId="37" applyFont="1" applyFill="1" applyBorder="1" applyAlignment="1">
      <alignment horizontal="left" vertical="top"/>
    </xf>
    <xf numFmtId="0" fontId="35" fillId="2" borderId="13" xfId="37" applyFont="1" applyFill="1" applyBorder="1" applyAlignment="1">
      <alignment horizontal="left" vertical="top"/>
    </xf>
    <xf numFmtId="0" fontId="35" fillId="2" borderId="14" xfId="37" applyFont="1" applyFill="1" applyBorder="1" applyAlignment="1">
      <alignment horizontal="left" vertical="top"/>
    </xf>
    <xf numFmtId="0" fontId="34" fillId="0" borderId="1" xfId="0" applyFont="1" applyFill="1" applyBorder="1" applyAlignment="1">
      <alignment wrapText="1"/>
    </xf>
    <xf numFmtId="0" fontId="34" fillId="0" borderId="2" xfId="0" applyFont="1" applyFill="1" applyBorder="1" applyAlignment="1">
      <alignment wrapText="1"/>
    </xf>
    <xf numFmtId="0" fontId="34" fillId="0" borderId="1" xfId="0" quotePrefix="1" applyFont="1" applyFill="1" applyBorder="1" applyAlignment="1">
      <alignment wrapText="1"/>
    </xf>
    <xf numFmtId="4" fontId="35" fillId="0" borderId="0" xfId="37" applyNumberFormat="1" applyFont="1" applyFill="1" applyBorder="1" applyAlignment="1">
      <alignment horizontal="left" vertical="top"/>
    </xf>
    <xf numFmtId="43" fontId="35" fillId="2" borderId="1" xfId="32" applyFont="1" applyFill="1" applyBorder="1" applyAlignment="1">
      <alignment horizontal="center" vertical="top" wrapText="1"/>
    </xf>
    <xf numFmtId="0" fontId="35" fillId="0" borderId="0" xfId="37" applyFont="1" applyFill="1" applyBorder="1" applyAlignment="1">
      <alignment horizontal="left" vertical="top"/>
    </xf>
    <xf numFmtId="4" fontId="35" fillId="0" borderId="15" xfId="37" applyNumberFormat="1" applyFont="1" applyFill="1" applyBorder="1" applyAlignment="1">
      <alignment horizontal="center" vertical="top" wrapText="1"/>
    </xf>
    <xf numFmtId="0" fontId="35" fillId="0" borderId="13" xfId="37" applyFont="1" applyFill="1" applyBorder="1" applyAlignment="1">
      <alignment horizontal="center" vertical="top" wrapText="1"/>
    </xf>
    <xf numFmtId="4" fontId="32" fillId="2" borderId="12" xfId="36" applyNumberFormat="1" applyFont="1" applyFill="1" applyBorder="1" applyAlignment="1">
      <alignment horizontal="center" vertical="center" wrapText="1"/>
    </xf>
    <xf numFmtId="4" fontId="32" fillId="2" borderId="2" xfId="36" applyNumberFormat="1" applyFont="1" applyFill="1" applyBorder="1" applyAlignment="1">
      <alignment horizontal="center" vertical="center" wrapText="1"/>
    </xf>
    <xf numFmtId="4" fontId="32" fillId="2" borderId="16" xfId="32" applyNumberFormat="1" applyFont="1" applyFill="1" applyBorder="1" applyAlignment="1">
      <alignment horizontal="center" vertical="center" wrapText="1"/>
    </xf>
    <xf numFmtId="49" fontId="37" fillId="0" borderId="1" xfId="0" applyNumberFormat="1" applyFont="1" applyFill="1" applyBorder="1" applyAlignment="1">
      <alignment horizontal="left"/>
    </xf>
    <xf numFmtId="164" fontId="34" fillId="0" borderId="1" xfId="0" applyNumberFormat="1" applyFont="1" applyFill="1" applyBorder="1"/>
    <xf numFmtId="0" fontId="32" fillId="0" borderId="0" xfId="0" applyFont="1" applyFill="1" applyBorder="1" applyAlignment="1">
      <alignment horizontal="left" wrapText="1"/>
    </xf>
    <xf numFmtId="0" fontId="32" fillId="0" borderId="0" xfId="0" applyFont="1" applyFill="1" applyBorder="1" applyAlignment="1">
      <alignment horizontal="left" vertical="center" wrapText="1"/>
    </xf>
    <xf numFmtId="4" fontId="32" fillId="0" borderId="0" xfId="0" applyNumberFormat="1" applyFont="1" applyFill="1" applyBorder="1" applyAlignment="1">
      <alignment horizontal="right" vertical="center" wrapText="1"/>
    </xf>
    <xf numFmtId="0" fontId="32" fillId="2" borderId="2" xfId="0" applyFont="1" applyFill="1" applyBorder="1" applyAlignment="1">
      <alignment horizontal="left" vertical="center"/>
    </xf>
    <xf numFmtId="4" fontId="32" fillId="0" borderId="0" xfId="0" applyNumberFormat="1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4" fontId="34" fillId="0" borderId="1" xfId="0" applyNumberFormat="1" applyFont="1" applyBorder="1" applyAlignment="1"/>
    <xf numFmtId="0" fontId="34" fillId="0" borderId="1" xfId="0" applyFont="1" applyBorder="1" applyAlignment="1"/>
    <xf numFmtId="0" fontId="32" fillId="2" borderId="1" xfId="0" applyFont="1" applyFill="1" applyBorder="1" applyAlignment="1">
      <alignment horizontal="left" vertical="center"/>
    </xf>
    <xf numFmtId="0" fontId="34" fillId="0" borderId="0" xfId="0" applyFont="1" applyAlignment="1">
      <alignment horizontal="center"/>
    </xf>
    <xf numFmtId="4" fontId="34" fillId="0" borderId="0" xfId="0" applyNumberFormat="1" applyFont="1" applyAlignment="1">
      <alignment horizontal="center"/>
    </xf>
    <xf numFmtId="4" fontId="40" fillId="0" borderId="0" xfId="37" applyNumberFormat="1" applyFont="1" applyFill="1" applyBorder="1" applyAlignment="1">
      <alignment horizontal="left" vertical="top"/>
    </xf>
    <xf numFmtId="0" fontId="32" fillId="3" borderId="16" xfId="0" applyFont="1" applyFill="1" applyBorder="1" applyAlignment="1">
      <alignment wrapText="1"/>
    </xf>
    <xf numFmtId="4" fontId="32" fillId="3" borderId="16" xfId="0" applyNumberFormat="1" applyFont="1" applyFill="1" applyBorder="1" applyAlignment="1">
      <alignment wrapText="1"/>
    </xf>
    <xf numFmtId="0" fontId="35" fillId="0" borderId="17" xfId="36" applyFont="1" applyBorder="1" applyAlignment="1">
      <alignment vertical="top"/>
    </xf>
    <xf numFmtId="0" fontId="34" fillId="0" borderId="17" xfId="0" applyFont="1" applyBorder="1"/>
    <xf numFmtId="4" fontId="34" fillId="0" borderId="17" xfId="0" applyNumberFormat="1" applyFont="1" applyBorder="1"/>
    <xf numFmtId="0" fontId="41" fillId="0" borderId="0" xfId="0" applyFont="1"/>
    <xf numFmtId="0" fontId="32" fillId="2" borderId="18" xfId="0" applyFont="1" applyFill="1" applyBorder="1" applyAlignment="1">
      <alignment horizontal="left" vertical="center"/>
    </xf>
    <xf numFmtId="0" fontId="32" fillId="2" borderId="19" xfId="0" applyFont="1" applyFill="1" applyBorder="1" applyAlignment="1">
      <alignment horizontal="left" vertical="center"/>
    </xf>
    <xf numFmtId="0" fontId="32" fillId="0" borderId="0" xfId="0" applyFont="1" applyBorder="1"/>
    <xf numFmtId="4" fontId="34" fillId="0" borderId="0" xfId="32" applyNumberFormat="1" applyFont="1" applyBorder="1"/>
    <xf numFmtId="4" fontId="34" fillId="0" borderId="0" xfId="32" applyNumberFormat="1" applyFont="1" applyBorder="1" applyAlignment="1">
      <alignment vertical="center"/>
    </xf>
    <xf numFmtId="0" fontId="35" fillId="2" borderId="1" xfId="37" applyFont="1" applyFill="1" applyBorder="1" applyAlignment="1">
      <alignment horizontal="center" vertical="center" wrapText="1"/>
    </xf>
    <xf numFmtId="0" fontId="32" fillId="0" borderId="20" xfId="0" applyFont="1" applyBorder="1" applyAlignment="1"/>
    <xf numFmtId="4" fontId="32" fillId="0" borderId="20" xfId="0" applyNumberFormat="1" applyFont="1" applyBorder="1" applyAlignment="1"/>
    <xf numFmtId="0" fontId="32" fillId="2" borderId="2" xfId="0" applyFont="1" applyFill="1" applyBorder="1" applyAlignment="1">
      <alignment horizontal="center" vertical="center" wrapText="1"/>
    </xf>
    <xf numFmtId="0" fontId="34" fillId="0" borderId="2" xfId="0" applyFont="1" applyBorder="1" applyAlignment="1"/>
    <xf numFmtId="4" fontId="34" fillId="0" borderId="2" xfId="32" applyNumberFormat="1" applyFont="1" applyBorder="1" applyAlignment="1"/>
    <xf numFmtId="0" fontId="34" fillId="0" borderId="12" xfId="0" applyFont="1" applyBorder="1" applyAlignment="1"/>
    <xf numFmtId="10" fontId="32" fillId="3" borderId="1" xfId="0" applyNumberFormat="1" applyFont="1" applyFill="1" applyBorder="1" applyAlignment="1">
      <alignment wrapText="1"/>
    </xf>
    <xf numFmtId="4" fontId="34" fillId="0" borderId="1" xfId="0" applyNumberFormat="1" applyFont="1" applyBorder="1"/>
    <xf numFmtId="164" fontId="36" fillId="0" borderId="1" xfId="0" applyNumberFormat="1" applyFont="1" applyFill="1" applyBorder="1"/>
    <xf numFmtId="49" fontId="34" fillId="0" borderId="7" xfId="0" applyNumberFormat="1" applyFont="1" applyFill="1" applyBorder="1" applyAlignment="1">
      <alignment wrapText="1"/>
    </xf>
    <xf numFmtId="49" fontId="34" fillId="0" borderId="23" xfId="0" applyNumberFormat="1" applyFont="1" applyFill="1" applyBorder="1" applyAlignment="1">
      <alignment wrapText="1"/>
    </xf>
    <xf numFmtId="4" fontId="34" fillId="0" borderId="7" xfId="32" applyNumberFormat="1" applyFont="1" applyFill="1" applyBorder="1" applyAlignment="1">
      <alignment wrapText="1"/>
    </xf>
    <xf numFmtId="49" fontId="34" fillId="0" borderId="10" xfId="0" applyNumberFormat="1" applyFont="1" applyFill="1" applyBorder="1" applyAlignment="1">
      <alignment wrapText="1"/>
    </xf>
    <xf numFmtId="4" fontId="32" fillId="3" borderId="1" xfId="32" applyNumberFormat="1" applyFont="1" applyFill="1" applyBorder="1" applyAlignment="1">
      <alignment wrapText="1"/>
    </xf>
    <xf numFmtId="4" fontId="32" fillId="3" borderId="7" xfId="32" applyNumberFormat="1" applyFont="1" applyFill="1" applyBorder="1" applyAlignment="1">
      <alignment wrapText="1"/>
    </xf>
    <xf numFmtId="0" fontId="35" fillId="2" borderId="10" xfId="37" applyFont="1" applyFill="1" applyBorder="1" applyAlignment="1">
      <alignment vertical="top"/>
    </xf>
    <xf numFmtId="0" fontId="35" fillId="2" borderId="13" xfId="37" applyFont="1" applyFill="1" applyBorder="1" applyAlignment="1">
      <alignment vertical="top"/>
    </xf>
    <xf numFmtId="4" fontId="35" fillId="2" borderId="14" xfId="37" applyNumberFormat="1" applyFont="1" applyFill="1" applyBorder="1" applyAlignment="1">
      <alignment vertical="top"/>
    </xf>
    <xf numFmtId="0" fontId="32" fillId="3" borderId="23" xfId="0" applyFont="1" applyFill="1" applyBorder="1" applyAlignment="1">
      <alignment wrapText="1"/>
    </xf>
    <xf numFmtId="4" fontId="32" fillId="3" borderId="6" xfId="32" applyNumberFormat="1" applyFont="1" applyFill="1" applyBorder="1" applyAlignment="1">
      <alignment wrapText="1"/>
    </xf>
    <xf numFmtId="4" fontId="34" fillId="0" borderId="0" xfId="0" applyNumberFormat="1" applyFont="1" applyFill="1" applyBorder="1"/>
    <xf numFmtId="0" fontId="34" fillId="0" borderId="0" xfId="0" applyFont="1" applyFill="1" applyBorder="1"/>
    <xf numFmtId="0" fontId="35" fillId="0" borderId="0" xfId="37" applyFont="1" applyFill="1" applyBorder="1" applyAlignment="1">
      <alignment horizontal="center" vertical="top" wrapText="1"/>
    </xf>
    <xf numFmtId="0" fontId="32" fillId="3" borderId="3" xfId="0" applyFont="1" applyFill="1" applyBorder="1" applyAlignment="1">
      <alignment wrapText="1"/>
    </xf>
    <xf numFmtId="4" fontId="32" fillId="3" borderId="24" xfId="0" applyNumberFormat="1" applyFont="1" applyFill="1" applyBorder="1" applyAlignment="1">
      <alignment wrapText="1"/>
    </xf>
    <xf numFmtId="15" fontId="34" fillId="0" borderId="0" xfId="0" applyNumberFormat="1" applyFont="1"/>
    <xf numFmtId="0" fontId="37" fillId="0" borderId="0" xfId="0" applyFont="1"/>
    <xf numFmtId="4" fontId="37" fillId="0" borderId="0" xfId="0" applyNumberFormat="1" applyFont="1"/>
    <xf numFmtId="0" fontId="35" fillId="0" borderId="26" xfId="37" applyFont="1" applyFill="1" applyBorder="1" applyAlignment="1">
      <alignment horizontal="center" vertical="top" wrapText="1"/>
    </xf>
    <xf numFmtId="0" fontId="35" fillId="0" borderId="27" xfId="37" applyFont="1" applyFill="1" applyBorder="1" applyAlignment="1">
      <alignment horizontal="left" vertical="top" wrapText="1"/>
    </xf>
    <xf numFmtId="0" fontId="34" fillId="0" borderId="28" xfId="0" applyFont="1" applyFill="1" applyBorder="1" applyAlignment="1">
      <alignment wrapText="1"/>
    </xf>
    <xf numFmtId="0" fontId="35" fillId="0" borderId="28" xfId="37" applyFont="1" applyFill="1" applyBorder="1" applyAlignment="1">
      <alignment horizontal="center" vertical="top" wrapText="1"/>
    </xf>
    <xf numFmtId="4" fontId="35" fillId="0" borderId="28" xfId="37" applyNumberFormat="1" applyFont="1" applyFill="1" applyBorder="1" applyAlignment="1">
      <alignment horizontal="center" vertical="top" wrapText="1"/>
    </xf>
    <xf numFmtId="15" fontId="34" fillId="0" borderId="0" xfId="0" applyNumberFormat="1" applyFont="1" applyFill="1"/>
    <xf numFmtId="0" fontId="35" fillId="2" borderId="29" xfId="0" applyFont="1" applyFill="1" applyBorder="1" applyAlignment="1">
      <alignment horizontal="center"/>
    </xf>
    <xf numFmtId="0" fontId="35" fillId="2" borderId="30" xfId="0" applyFont="1" applyFill="1" applyBorder="1" applyAlignment="1">
      <alignment horizontal="center" vertical="center" wrapText="1"/>
    </xf>
    <xf numFmtId="0" fontId="35" fillId="2" borderId="16" xfId="0" applyFont="1" applyFill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35" fillId="2" borderId="31" xfId="0" applyFont="1" applyFill="1" applyBorder="1" applyAlignment="1">
      <alignment wrapText="1"/>
    </xf>
    <xf numFmtId="0" fontId="37" fillId="0" borderId="1" xfId="0" applyFont="1" applyBorder="1" applyAlignment="1">
      <alignment wrapText="1"/>
    </xf>
    <xf numFmtId="0" fontId="37" fillId="0" borderId="1" xfId="0" applyFont="1" applyBorder="1" applyAlignment="1"/>
    <xf numFmtId="4" fontId="37" fillId="0" borderId="1" xfId="0" applyNumberFormat="1" applyFont="1" applyBorder="1" applyAlignment="1"/>
    <xf numFmtId="4" fontId="37" fillId="0" borderId="1" xfId="0" applyNumberFormat="1" applyFont="1" applyFill="1" applyBorder="1" applyAlignment="1"/>
    <xf numFmtId="4" fontId="37" fillId="0" borderId="1" xfId="0" applyNumberFormat="1" applyFont="1" applyBorder="1" applyAlignment="1">
      <alignment wrapText="1"/>
    </xf>
    <xf numFmtId="0" fontId="37" fillId="0" borderId="1" xfId="0" applyFont="1" applyFill="1" applyBorder="1" applyAlignment="1"/>
    <xf numFmtId="15" fontId="37" fillId="0" borderId="1" xfId="0" applyNumberFormat="1" applyFont="1" applyBorder="1" applyAlignment="1"/>
    <xf numFmtId="0" fontId="37" fillId="0" borderId="33" xfId="0" applyFont="1" applyBorder="1" applyAlignment="1"/>
    <xf numFmtId="43" fontId="34" fillId="0" borderId="0" xfId="32" applyFont="1" applyBorder="1"/>
    <xf numFmtId="0" fontId="35" fillId="2" borderId="34" xfId="0" applyFont="1" applyFill="1" applyBorder="1" applyAlignment="1">
      <alignment wrapText="1"/>
    </xf>
    <xf numFmtId="0" fontId="32" fillId="3" borderId="35" xfId="0" applyFont="1" applyFill="1" applyBorder="1" applyAlignment="1">
      <alignment wrapText="1"/>
    </xf>
    <xf numFmtId="0" fontId="35" fillId="3" borderId="36" xfId="0" applyFont="1" applyFill="1" applyBorder="1" applyAlignment="1"/>
    <xf numFmtId="0" fontId="35" fillId="3" borderId="37" xfId="0" applyFont="1" applyFill="1" applyBorder="1" applyAlignment="1"/>
    <xf numFmtId="4" fontId="35" fillId="3" borderId="37" xfId="0" applyNumberFormat="1" applyFont="1" applyFill="1" applyBorder="1" applyAlignment="1"/>
    <xf numFmtId="0" fontId="35" fillId="3" borderId="37" xfId="0" applyNumberFormat="1" applyFont="1" applyFill="1" applyBorder="1" applyAlignment="1"/>
    <xf numFmtId="43" fontId="35" fillId="3" borderId="37" xfId="0" applyNumberFormat="1" applyFont="1" applyFill="1" applyBorder="1" applyAlignment="1"/>
    <xf numFmtId="15" fontId="35" fillId="3" borderId="37" xfId="0" applyNumberFormat="1" applyFont="1" applyFill="1" applyBorder="1" applyAlignment="1"/>
    <xf numFmtId="0" fontId="35" fillId="3" borderId="38" xfId="0" applyFont="1" applyFill="1" applyBorder="1" applyAlignment="1"/>
    <xf numFmtId="0" fontId="35" fillId="0" borderId="0" xfId="0" applyFont="1" applyBorder="1"/>
    <xf numFmtId="4" fontId="35" fillId="0" borderId="0" xfId="0" applyNumberFormat="1" applyFont="1" applyBorder="1"/>
    <xf numFmtId="43" fontId="35" fillId="0" borderId="0" xfId="0" applyNumberFormat="1" applyFont="1" applyBorder="1"/>
    <xf numFmtId="15" fontId="35" fillId="0" borderId="0" xfId="0" applyNumberFormat="1" applyFont="1" applyBorder="1"/>
    <xf numFmtId="0" fontId="35" fillId="0" borderId="0" xfId="0" applyFont="1" applyAlignment="1">
      <alignment horizontal="center"/>
    </xf>
    <xf numFmtId="15" fontId="37" fillId="0" borderId="0" xfId="0" applyNumberFormat="1" applyFont="1"/>
    <xf numFmtId="0" fontId="32" fillId="0" borderId="0" xfId="0" applyFont="1" applyBorder="1" applyAlignment="1"/>
    <xf numFmtId="49" fontId="35" fillId="0" borderId="1" xfId="0" applyNumberFormat="1" applyFont="1" applyFill="1" applyBorder="1" applyAlignment="1">
      <alignment horizontal="left"/>
    </xf>
    <xf numFmtId="164" fontId="35" fillId="3" borderId="1" xfId="0" applyNumberFormat="1" applyFont="1" applyFill="1" applyBorder="1"/>
    <xf numFmtId="4" fontId="34" fillId="0" borderId="0" xfId="32" applyNumberFormat="1" applyFont="1" applyAlignment="1"/>
    <xf numFmtId="0" fontId="32" fillId="2" borderId="12" xfId="0" applyFont="1" applyFill="1" applyBorder="1" applyAlignment="1">
      <alignment horizontal="center" vertical="center" wrapText="1"/>
    </xf>
    <xf numFmtId="49" fontId="34" fillId="0" borderId="1" xfId="0" applyNumberFormat="1" applyFont="1" applyBorder="1" applyAlignment="1">
      <alignment horizontal="center"/>
    </xf>
    <xf numFmtId="0" fontId="34" fillId="0" borderId="1" xfId="0" applyFont="1" applyBorder="1"/>
    <xf numFmtId="49" fontId="34" fillId="0" borderId="1" xfId="0" applyNumberFormat="1" applyFont="1" applyBorder="1"/>
    <xf numFmtId="4" fontId="34" fillId="0" borderId="10" xfId="32" applyNumberFormat="1" applyFont="1" applyBorder="1"/>
    <xf numFmtId="0" fontId="32" fillId="3" borderId="4" xfId="0" applyFont="1" applyFill="1" applyBorder="1" applyAlignment="1">
      <alignment horizontal="left" vertical="center" wrapText="1"/>
    </xf>
    <xf numFmtId="10" fontId="32" fillId="3" borderId="1" xfId="0" applyNumberFormat="1" applyFont="1" applyFill="1" applyBorder="1" applyAlignment="1">
      <alignment horizontal="right" wrapText="1"/>
    </xf>
    <xf numFmtId="10" fontId="34" fillId="0" borderId="0" xfId="32" applyNumberFormat="1" applyFont="1" applyBorder="1"/>
    <xf numFmtId="2" fontId="34" fillId="0" borderId="0" xfId="32" applyNumberFormat="1" applyFont="1" applyBorder="1"/>
    <xf numFmtId="10" fontId="34" fillId="0" borderId="0" xfId="0" applyNumberFormat="1" applyFont="1" applyBorder="1"/>
    <xf numFmtId="2" fontId="35" fillId="2" borderId="1" xfId="32" applyNumberFormat="1" applyFont="1" applyFill="1" applyBorder="1" applyAlignment="1">
      <alignment horizontal="center" vertical="top" wrapText="1"/>
    </xf>
    <xf numFmtId="10" fontId="32" fillId="0" borderId="0" xfId="0" applyNumberFormat="1" applyFont="1"/>
    <xf numFmtId="2" fontId="32" fillId="2" borderId="12" xfId="32" applyNumberFormat="1" applyFont="1" applyFill="1" applyBorder="1" applyAlignment="1">
      <alignment horizontal="center" vertical="center" wrapText="1"/>
    </xf>
    <xf numFmtId="10" fontId="34" fillId="0" borderId="1" xfId="43" applyNumberFormat="1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4" fontId="32" fillId="0" borderId="0" xfId="32" applyNumberFormat="1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2" fontId="32" fillId="0" borderId="0" xfId="0" applyNumberFormat="1" applyFont="1" applyFill="1" applyBorder="1" applyAlignment="1">
      <alignment wrapText="1"/>
    </xf>
    <xf numFmtId="2" fontId="34" fillId="0" borderId="0" xfId="32" applyNumberFormat="1" applyFont="1" applyAlignment="1"/>
    <xf numFmtId="10" fontId="34" fillId="0" borderId="0" xfId="32" applyNumberFormat="1" applyFont="1" applyAlignment="1"/>
    <xf numFmtId="0" fontId="43" fillId="0" borderId="0" xfId="0" applyFont="1" applyBorder="1"/>
    <xf numFmtId="4" fontId="32" fillId="2" borderId="12" xfId="0" applyNumberFormat="1" applyFont="1" applyFill="1" applyBorder="1" applyAlignment="1">
      <alignment horizontal="center" vertical="center" wrapText="1"/>
    </xf>
    <xf numFmtId="0" fontId="34" fillId="0" borderId="40" xfId="0" applyFont="1" applyBorder="1" applyAlignment="1"/>
    <xf numFmtId="4" fontId="34" fillId="0" borderId="40" xfId="0" applyNumberFormat="1" applyFont="1" applyFill="1" applyBorder="1" applyAlignment="1">
      <alignment wrapText="1"/>
    </xf>
    <xf numFmtId="165" fontId="34" fillId="0" borderId="1" xfId="0" applyNumberFormat="1" applyFont="1" applyFill="1" applyBorder="1"/>
    <xf numFmtId="0" fontId="34" fillId="0" borderId="40" xfId="0" applyFont="1" applyFill="1" applyBorder="1" applyAlignment="1">
      <alignment wrapText="1"/>
    </xf>
    <xf numFmtId="4" fontId="32" fillId="3" borderId="7" xfId="0" applyNumberFormat="1" applyFont="1" applyFill="1" applyBorder="1" applyAlignment="1">
      <alignment wrapText="1"/>
    </xf>
    <xf numFmtId="4" fontId="32" fillId="2" borderId="2" xfId="0" applyNumberFormat="1" applyFont="1" applyFill="1" applyBorder="1" applyAlignment="1">
      <alignment horizontal="center" vertical="center" wrapText="1"/>
    </xf>
    <xf numFmtId="49" fontId="34" fillId="0" borderId="12" xfId="0" applyNumberFormat="1" applyFont="1" applyFill="1" applyBorder="1" applyAlignment="1">
      <alignment horizontal="center" wrapText="1"/>
    </xf>
    <xf numFmtId="49" fontId="37" fillId="0" borderId="8" xfId="0" applyNumberFormat="1" applyFont="1" applyFill="1" applyBorder="1" applyAlignment="1">
      <alignment horizontal="left"/>
    </xf>
    <xf numFmtId="0" fontId="34" fillId="0" borderId="40" xfId="0" applyNumberFormat="1" applyFont="1" applyFill="1" applyBorder="1" applyAlignment="1">
      <alignment wrapText="1"/>
    </xf>
    <xf numFmtId="4" fontId="34" fillId="0" borderId="0" xfId="32" applyNumberFormat="1" applyFont="1" applyFill="1" applyBorder="1"/>
    <xf numFmtId="4" fontId="35" fillId="0" borderId="20" xfId="32" applyNumberFormat="1" applyFont="1" applyFill="1" applyBorder="1" applyAlignment="1">
      <alignment horizontal="center" vertical="top" wrapText="1"/>
    </xf>
    <xf numFmtId="4" fontId="32" fillId="0" borderId="0" xfId="0" applyNumberFormat="1" applyFont="1" applyFill="1" applyBorder="1" applyAlignment="1">
      <alignment wrapText="1"/>
    </xf>
    <xf numFmtId="4" fontId="34" fillId="0" borderId="0" xfId="32" applyNumberFormat="1" applyFont="1" applyBorder="1" applyAlignment="1"/>
    <xf numFmtId="10" fontId="33" fillId="0" borderId="0" xfId="0" applyNumberFormat="1" applyFont="1" applyAlignment="1"/>
    <xf numFmtId="10" fontId="34" fillId="0" borderId="0" xfId="0" applyNumberFormat="1" applyFont="1" applyBorder="1" applyAlignment="1">
      <alignment horizontal="center"/>
    </xf>
    <xf numFmtId="10" fontId="35" fillId="2" borderId="1" xfId="37" applyNumberFormat="1" applyFont="1" applyFill="1" applyBorder="1" applyAlignment="1">
      <alignment horizontal="center" vertical="top"/>
    </xf>
    <xf numFmtId="0" fontId="32" fillId="0" borderId="0" xfId="0" applyFont="1" applyAlignment="1"/>
    <xf numFmtId="4" fontId="32" fillId="0" borderId="0" xfId="0" applyNumberFormat="1" applyFont="1" applyAlignment="1"/>
    <xf numFmtId="10" fontId="32" fillId="0" borderId="0" xfId="0" applyNumberFormat="1" applyFont="1" applyAlignment="1"/>
    <xf numFmtId="0" fontId="34" fillId="0" borderId="2" xfId="0" applyFont="1" applyBorder="1" applyAlignment="1">
      <alignment horizontal="center" wrapText="1"/>
    </xf>
    <xf numFmtId="0" fontId="34" fillId="0" borderId="40" xfId="0" applyFont="1" applyBorder="1" applyAlignment="1">
      <alignment wrapText="1"/>
    </xf>
    <xf numFmtId="4" fontId="34" fillId="0" borderId="40" xfId="0" applyNumberFormat="1" applyFont="1" applyFill="1" applyBorder="1" applyAlignment="1">
      <alignment horizontal="right"/>
    </xf>
    <xf numFmtId="10" fontId="34" fillId="0" borderId="2" xfId="0" applyNumberFormat="1" applyFont="1" applyFill="1" applyBorder="1" applyAlignment="1">
      <alignment horizontal="right"/>
    </xf>
    <xf numFmtId="0" fontId="34" fillId="0" borderId="2" xfId="0" applyFont="1" applyBorder="1" applyAlignment="1">
      <alignment wrapText="1"/>
    </xf>
    <xf numFmtId="4" fontId="32" fillId="3" borderId="40" xfId="0" applyNumberFormat="1" applyFont="1" applyFill="1" applyBorder="1" applyAlignment="1">
      <alignment horizontal="right"/>
    </xf>
    <xf numFmtId="10" fontId="32" fillId="3" borderId="2" xfId="0" applyNumberFormat="1" applyFont="1" applyFill="1" applyBorder="1" applyAlignment="1">
      <alignment horizontal="center"/>
    </xf>
    <xf numFmtId="10" fontId="34" fillId="0" borderId="0" xfId="0" applyNumberFormat="1" applyFont="1" applyAlignment="1"/>
    <xf numFmtId="0" fontId="32" fillId="0" borderId="0" xfId="0" applyFont="1" applyAlignment="1">
      <alignment horizontal="center"/>
    </xf>
    <xf numFmtId="4" fontId="44" fillId="0" borderId="0" xfId="0" applyNumberFormat="1" applyFont="1"/>
    <xf numFmtId="0" fontId="32" fillId="2" borderId="16" xfId="0" applyFont="1" applyFill="1" applyBorder="1" applyAlignment="1">
      <alignment horizontal="center" vertical="center"/>
    </xf>
    <xf numFmtId="0" fontId="36" fillId="0" borderId="1" xfId="0" applyFont="1" applyFill="1" applyBorder="1"/>
    <xf numFmtId="4" fontId="34" fillId="0" borderId="14" xfId="0" applyNumberFormat="1" applyFont="1" applyFill="1" applyBorder="1" applyAlignment="1">
      <alignment wrapText="1"/>
    </xf>
    <xf numFmtId="4" fontId="32" fillId="0" borderId="56" xfId="32" applyNumberFormat="1" applyFont="1" applyFill="1" applyBorder="1" applyAlignment="1">
      <alignment wrapText="1"/>
    </xf>
    <xf numFmtId="4" fontId="32" fillId="3" borderId="4" xfId="32" applyNumberFormat="1" applyFont="1" applyFill="1" applyBorder="1" applyAlignment="1">
      <alignment wrapText="1"/>
    </xf>
    <xf numFmtId="164" fontId="45" fillId="0" borderId="1" xfId="0" applyNumberFormat="1" applyFont="1" applyFill="1" applyBorder="1"/>
    <xf numFmtId="0" fontId="32" fillId="2" borderId="16" xfId="36" applyFont="1" applyFill="1" applyBorder="1" applyAlignment="1">
      <alignment horizontal="center" vertical="center" wrapText="1"/>
    </xf>
    <xf numFmtId="164" fontId="35" fillId="3" borderId="7" xfId="0" applyNumberFormat="1" applyFont="1" applyFill="1" applyBorder="1" applyAlignment="1">
      <alignment horizontal="center"/>
    </xf>
    <xf numFmtId="165" fontId="36" fillId="0" borderId="1" xfId="0" applyNumberFormat="1" applyFont="1" applyFill="1" applyBorder="1"/>
    <xf numFmtId="0" fontId="34" fillId="0" borderId="1" xfId="0" applyFont="1" applyFill="1" applyBorder="1" applyAlignment="1">
      <alignment horizontal="left" vertical="center"/>
    </xf>
    <xf numFmtId="0" fontId="34" fillId="0" borderId="1" xfId="36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35" fillId="35" borderId="1" xfId="37" applyFont="1" applyFill="1" applyBorder="1" applyAlignment="1">
      <alignment horizontal="left" vertical="top"/>
    </xf>
    <xf numFmtId="0" fontId="40" fillId="35" borderId="1" xfId="37" applyFont="1" applyFill="1" applyBorder="1" applyAlignment="1">
      <alignment horizontal="left" vertical="top"/>
    </xf>
    <xf numFmtId="0" fontId="32" fillId="0" borderId="0" xfId="0" applyFont="1" applyAlignment="1">
      <alignment horizontal="center"/>
    </xf>
    <xf numFmtId="4" fontId="32" fillId="0" borderId="0" xfId="0" applyNumberFormat="1" applyFont="1" applyFill="1" applyAlignment="1">
      <alignment horizontal="center"/>
    </xf>
    <xf numFmtId="4" fontId="35" fillId="2" borderId="1" xfId="32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35" fillId="2" borderId="1" xfId="37" applyFont="1" applyFill="1" applyBorder="1" applyAlignment="1">
      <alignment horizontal="center" vertical="top" wrapText="1"/>
    </xf>
    <xf numFmtId="0" fontId="7" fillId="0" borderId="0" xfId="0" applyFont="1" applyAlignment="1">
      <alignment horizontal="justify"/>
    </xf>
    <xf numFmtId="0" fontId="34" fillId="0" borderId="0" xfId="0" applyFont="1" applyAlignment="1">
      <alignment horizontal="justify" vertical="center"/>
    </xf>
    <xf numFmtId="0" fontId="35" fillId="2" borderId="10" xfId="37" applyFont="1" applyFill="1" applyBorder="1" applyAlignment="1">
      <alignment horizontal="left" vertical="center" wrapText="1"/>
    </xf>
    <xf numFmtId="0" fontId="35" fillId="2" borderId="14" xfId="37" applyFont="1" applyFill="1" applyBorder="1" applyAlignment="1">
      <alignment horizontal="left" vertical="center" wrapText="1"/>
    </xf>
    <xf numFmtId="0" fontId="34" fillId="0" borderId="0" xfId="0" applyFont="1"/>
    <xf numFmtId="0" fontId="35" fillId="2" borderId="21" xfId="0" applyFont="1" applyFill="1" applyBorder="1" applyAlignment="1">
      <alignment horizontal="center" vertical="center" wrapText="1"/>
    </xf>
    <xf numFmtId="0" fontId="35" fillId="2" borderId="22" xfId="0" applyFont="1" applyFill="1" applyBorder="1" applyAlignment="1">
      <alignment horizontal="center" vertical="center" wrapText="1"/>
    </xf>
    <xf numFmtId="0" fontId="35" fillId="2" borderId="10" xfId="37" applyFont="1" applyFill="1" applyBorder="1" applyAlignment="1">
      <alignment horizontal="left" vertical="top" wrapText="1"/>
    </xf>
    <xf numFmtId="0" fontId="35" fillId="2" borderId="13" xfId="37" applyFont="1" applyFill="1" applyBorder="1" applyAlignment="1">
      <alignment horizontal="left" vertical="top" wrapText="1"/>
    </xf>
    <xf numFmtId="0" fontId="35" fillId="2" borderId="14" xfId="37" applyFont="1" applyFill="1" applyBorder="1" applyAlignment="1">
      <alignment horizontal="left" vertical="top" wrapText="1"/>
    </xf>
    <xf numFmtId="0" fontId="35" fillId="0" borderId="0" xfId="0" applyFont="1" applyAlignment="1">
      <alignment horizontal="center"/>
    </xf>
    <xf numFmtId="0" fontId="35" fillId="2" borderId="29" xfId="0" applyFont="1" applyFill="1" applyBorder="1" applyAlignment="1">
      <alignment horizontal="center" vertical="center"/>
    </xf>
    <xf numFmtId="0" fontId="35" fillId="2" borderId="41" xfId="0" applyFont="1" applyFill="1" applyBorder="1" applyAlignment="1">
      <alignment horizontal="center" vertical="center"/>
    </xf>
    <xf numFmtId="0" fontId="35" fillId="2" borderId="42" xfId="0" applyFont="1" applyFill="1" applyBorder="1" applyAlignment="1">
      <alignment horizontal="center" vertical="center"/>
    </xf>
    <xf numFmtId="0" fontId="35" fillId="2" borderId="43" xfId="0" applyFont="1" applyFill="1" applyBorder="1" applyAlignment="1">
      <alignment horizontal="center" vertical="center" wrapText="1"/>
    </xf>
    <xf numFmtId="0" fontId="35" fillId="2" borderId="39" xfId="0" applyFont="1" applyFill="1" applyBorder="1" applyAlignment="1">
      <alignment horizontal="center" vertical="center" wrapText="1"/>
    </xf>
    <xf numFmtId="0" fontId="35" fillId="2" borderId="32" xfId="0" applyFont="1" applyFill="1" applyBorder="1" applyAlignment="1">
      <alignment horizontal="center" vertical="center" wrapText="1"/>
    </xf>
    <xf numFmtId="0" fontId="35" fillId="2" borderId="25" xfId="0" applyFont="1" applyFill="1" applyBorder="1" applyAlignment="1">
      <alignment horizontal="center" vertical="center" wrapText="1"/>
    </xf>
    <xf numFmtId="0" fontId="35" fillId="2" borderId="11" xfId="0" applyFont="1" applyFill="1" applyBorder="1" applyAlignment="1">
      <alignment horizontal="center" vertical="center" wrapText="1"/>
    </xf>
    <xf numFmtId="0" fontId="35" fillId="2" borderId="30" xfId="0" applyFont="1" applyFill="1" applyBorder="1" applyAlignment="1">
      <alignment horizontal="center" vertical="center" wrapText="1"/>
    </xf>
    <xf numFmtId="0" fontId="35" fillId="2" borderId="10" xfId="37" applyFont="1" applyFill="1" applyBorder="1" applyAlignment="1">
      <alignment wrapText="1"/>
    </xf>
    <xf numFmtId="0" fontId="35" fillId="2" borderId="14" xfId="37" applyFont="1" applyFill="1" applyBorder="1" applyAlignment="1">
      <alignment wrapText="1"/>
    </xf>
    <xf numFmtId="4" fontId="35" fillId="2" borderId="45" xfId="32" applyNumberFormat="1" applyFont="1" applyFill="1" applyBorder="1" applyAlignment="1">
      <alignment horizontal="center" vertical="top" wrapText="1"/>
    </xf>
    <xf numFmtId="4" fontId="35" fillId="2" borderId="46" xfId="32" applyNumberFormat="1" applyFont="1" applyFill="1" applyBorder="1" applyAlignment="1">
      <alignment horizontal="center" vertical="top" wrapText="1"/>
    </xf>
    <xf numFmtId="0" fontId="35" fillId="2" borderId="10" xfId="37" applyFont="1" applyFill="1" applyBorder="1" applyAlignment="1">
      <alignment horizontal="left" vertical="top"/>
    </xf>
    <xf numFmtId="0" fontId="35" fillId="2" borderId="13" xfId="37" applyFont="1" applyFill="1" applyBorder="1" applyAlignment="1">
      <alignment horizontal="left" vertical="top"/>
    </xf>
    <xf numFmtId="0" fontId="35" fillId="2" borderId="14" xfId="37" applyFont="1" applyFill="1" applyBorder="1" applyAlignment="1">
      <alignment horizontal="left" vertical="top"/>
    </xf>
    <xf numFmtId="0" fontId="12" fillId="0" borderId="0" xfId="36" applyFont="1" applyFill="1" applyBorder="1" applyAlignment="1">
      <alignment horizontal="left" wrapText="1"/>
    </xf>
    <xf numFmtId="0" fontId="12" fillId="0" borderId="0" xfId="36" applyFont="1" applyFill="1" applyBorder="1" applyAlignment="1">
      <alignment horizontal="left" vertical="top" wrapText="1"/>
    </xf>
    <xf numFmtId="0" fontId="11" fillId="0" borderId="20" xfId="36" applyFont="1" applyFill="1" applyBorder="1" applyAlignment="1">
      <alignment horizontal="center"/>
    </xf>
    <xf numFmtId="49" fontId="46" fillId="0" borderId="0" xfId="0" applyNumberFormat="1" applyFont="1" applyFill="1" applyBorder="1" applyAlignment="1">
      <alignment horizontal="left"/>
    </xf>
    <xf numFmtId="166" fontId="46" fillId="0" borderId="0" xfId="0" applyNumberFormat="1" applyFont="1" applyFill="1" applyBorder="1"/>
    <xf numFmtId="164" fontId="46" fillId="0" borderId="0" xfId="0" applyNumberFormat="1" applyFont="1" applyFill="1" applyBorder="1"/>
    <xf numFmtId="0" fontId="47" fillId="0" borderId="0" xfId="0" applyFont="1"/>
  </cellXfs>
  <cellStyles count="5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48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 2" xfId="32"/>
    <cellStyle name="Neutral" xfId="33" builtinId="28" customBuiltin="1"/>
    <cellStyle name="Normal" xfId="0" builtinId="0"/>
    <cellStyle name="Normal 2" xfId="34"/>
    <cellStyle name="Normal 2 2" xfId="35"/>
    <cellStyle name="Normal 2 2_08_NOT_DYM_CodigoSF_CodigoPeriodo_Año" xfId="36"/>
    <cellStyle name="Normal 2_08_NOT_DYM_CodigoSF_CodigoPeriodo_Año" xfId="37"/>
    <cellStyle name="Normal 4" xfId="38"/>
    <cellStyle name="Normal 5" xfId="39"/>
    <cellStyle name="Normal 56" xfId="40"/>
    <cellStyle name="Notas 2" xfId="41"/>
    <cellStyle name="Notas 3" xfId="42"/>
    <cellStyle name="Porcentaje 2" xfId="43"/>
    <cellStyle name="Salida" xfId="44" builtinId="21" customBuiltin="1"/>
    <cellStyle name="Texto de advertencia" xfId="45" builtinId="11" customBuiltin="1"/>
    <cellStyle name="Texto explicativo" xfId="46" builtinId="53" customBuiltin="1"/>
    <cellStyle name="Título" xfId="47" builtinId="15" customBuiltin="1"/>
    <cellStyle name="Título 2" xfId="49" builtinId="17" customBuiltin="1"/>
    <cellStyle name="Título 3" xfId="50" builtinId="18" customBuiltin="1"/>
    <cellStyle name="Total" xfId="5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tabSelected="1" zoomScaleSheetLayoutView="90" workbookViewId="0"/>
  </sheetViews>
  <sheetFormatPr baseColWidth="10" defaultRowHeight="12" x14ac:dyDescent="0.2"/>
  <cols>
    <col min="1" max="1" width="27.28515625" style="60" customWidth="1"/>
    <col min="2" max="2" width="43.7109375" style="60" customWidth="1"/>
    <col min="3" max="3" width="17.7109375" style="61" customWidth="1"/>
    <col min="4" max="4" width="18.28515625" style="100" bestFit="1" customWidth="1"/>
    <col min="5" max="5" width="18.28515625" style="100" customWidth="1"/>
    <col min="6" max="6" width="14.7109375" style="60" customWidth="1"/>
    <col min="7" max="16384" width="11.42578125" style="4"/>
  </cols>
  <sheetData>
    <row r="1" spans="1:6" s="3" customFormat="1" x14ac:dyDescent="0.2">
      <c r="A1" s="38" t="s">
        <v>31</v>
      </c>
      <c r="B1" s="38"/>
      <c r="C1" s="39"/>
      <c r="D1" s="62"/>
      <c r="E1" s="63"/>
      <c r="F1" s="40" t="s">
        <v>32</v>
      </c>
    </row>
    <row r="2" spans="1:6" s="3" customFormat="1" x14ac:dyDescent="0.2">
      <c r="A2" s="38" t="s">
        <v>33</v>
      </c>
      <c r="B2" s="38"/>
      <c r="C2" s="39"/>
      <c r="D2" s="62"/>
      <c r="E2" s="63"/>
      <c r="F2" s="42"/>
    </row>
    <row r="3" spans="1:6" s="3" customFormat="1" x14ac:dyDescent="0.2">
      <c r="A3" s="42"/>
      <c r="B3" s="42"/>
      <c r="C3" s="41"/>
      <c r="D3" s="62"/>
      <c r="E3" s="63"/>
      <c r="F3" s="42"/>
    </row>
    <row r="4" spans="1:6" s="3" customFormat="1" x14ac:dyDescent="0.2">
      <c r="A4" s="42"/>
      <c r="B4" s="42"/>
      <c r="C4" s="41"/>
      <c r="D4" s="62"/>
      <c r="E4" s="63"/>
      <c r="F4" s="42"/>
    </row>
    <row r="5" spans="1:6" s="3" customFormat="1" ht="11.25" customHeight="1" x14ac:dyDescent="0.2">
      <c r="A5" s="43" t="s">
        <v>34</v>
      </c>
      <c r="B5" s="64"/>
      <c r="C5" s="41"/>
      <c r="D5" s="39"/>
      <c r="E5" s="39"/>
      <c r="F5" s="44" t="s">
        <v>35</v>
      </c>
    </row>
    <row r="6" spans="1:6" s="3" customFormat="1" x14ac:dyDescent="0.2">
      <c r="A6" s="58"/>
      <c r="B6" s="58"/>
      <c r="C6" s="65"/>
      <c r="D6" s="38"/>
      <c r="E6" s="39"/>
      <c r="F6" s="38"/>
    </row>
    <row r="7" spans="1:6" ht="15" customHeight="1" x14ac:dyDescent="0.2">
      <c r="A7" s="47" t="s">
        <v>36</v>
      </c>
      <c r="B7" s="48" t="s">
        <v>37</v>
      </c>
      <c r="C7" s="66" t="s">
        <v>38</v>
      </c>
      <c r="D7" s="67" t="s">
        <v>39</v>
      </c>
      <c r="E7" s="66" t="s">
        <v>40</v>
      </c>
    </row>
    <row r="8" spans="1:6" ht="11.25" customHeight="1" x14ac:dyDescent="0.2">
      <c r="A8" s="68"/>
      <c r="B8" s="68"/>
      <c r="C8" s="51" t="s">
        <v>3</v>
      </c>
      <c r="D8" s="69"/>
      <c r="E8" s="51"/>
    </row>
    <row r="9" spans="1:6" ht="11.25" customHeight="1" x14ac:dyDescent="0.2">
      <c r="A9" s="68"/>
      <c r="B9" s="68"/>
      <c r="C9" s="51"/>
      <c r="D9" s="69"/>
      <c r="E9" s="51"/>
    </row>
    <row r="10" spans="1:6" ht="11.25" customHeight="1" x14ac:dyDescent="0.2">
      <c r="A10" s="68"/>
      <c r="B10" s="68"/>
      <c r="C10" s="51"/>
      <c r="D10" s="69"/>
      <c r="E10" s="51"/>
    </row>
    <row r="11" spans="1:6" ht="11.25" customHeight="1" x14ac:dyDescent="0.2">
      <c r="A11" s="68"/>
      <c r="B11" s="68"/>
      <c r="C11" s="51"/>
      <c r="D11" s="69"/>
      <c r="E11" s="51"/>
    </row>
    <row r="12" spans="1:6" ht="11.25" customHeight="1" x14ac:dyDescent="0.2">
      <c r="A12" s="68"/>
      <c r="B12" s="68"/>
      <c r="C12" s="51"/>
      <c r="D12" s="69"/>
      <c r="E12" s="51"/>
    </row>
    <row r="13" spans="1:6" ht="11.25" customHeight="1" x14ac:dyDescent="0.2">
      <c r="A13" s="68"/>
      <c r="B13" s="68"/>
      <c r="C13" s="51"/>
      <c r="D13" s="69"/>
      <c r="E13" s="51"/>
    </row>
    <row r="14" spans="1:6" ht="11.25" customHeight="1" x14ac:dyDescent="0.2">
      <c r="A14" s="68"/>
      <c r="B14" s="68"/>
      <c r="C14" s="51"/>
      <c r="D14" s="69"/>
      <c r="E14" s="51"/>
    </row>
    <row r="15" spans="1:6" ht="11.25" customHeight="1" x14ac:dyDescent="0.2">
      <c r="A15" s="68"/>
      <c r="B15" s="68"/>
      <c r="C15" s="51"/>
      <c r="D15" s="69"/>
      <c r="E15" s="51"/>
    </row>
    <row r="16" spans="1:6" ht="11.25" customHeight="1" x14ac:dyDescent="0.2">
      <c r="A16" s="68"/>
      <c r="B16" s="68"/>
      <c r="C16" s="51"/>
      <c r="D16" s="69"/>
      <c r="E16" s="51"/>
    </row>
    <row r="17" spans="1:6" ht="11.25" customHeight="1" x14ac:dyDescent="0.2">
      <c r="A17" s="68"/>
      <c r="B17" s="68"/>
      <c r="C17" s="51"/>
      <c r="D17" s="69"/>
      <c r="E17" s="51"/>
    </row>
    <row r="18" spans="1:6" x14ac:dyDescent="0.2">
      <c r="A18" s="68"/>
      <c r="B18" s="68"/>
      <c r="C18" s="51"/>
      <c r="D18" s="69"/>
      <c r="E18" s="51"/>
    </row>
    <row r="19" spans="1:6" x14ac:dyDescent="0.2">
      <c r="A19" s="68"/>
      <c r="B19" s="68"/>
      <c r="C19" s="51"/>
      <c r="D19" s="69"/>
      <c r="E19" s="51"/>
    </row>
    <row r="20" spans="1:6" x14ac:dyDescent="0.2">
      <c r="A20" s="70"/>
      <c r="B20" s="70" t="s">
        <v>41</v>
      </c>
      <c r="C20" s="71"/>
      <c r="D20" s="69"/>
      <c r="E20" s="71"/>
    </row>
    <row r="21" spans="1:6" x14ac:dyDescent="0.2">
      <c r="A21" s="72"/>
      <c r="B21" s="72" t="s">
        <v>42</v>
      </c>
      <c r="C21" s="73">
        <f>+C20</f>
        <v>0</v>
      </c>
      <c r="D21" s="74"/>
      <c r="E21" s="73"/>
    </row>
    <row r="22" spans="1:6" x14ac:dyDescent="0.2">
      <c r="A22" s="75"/>
      <c r="B22" s="75"/>
      <c r="C22" s="76"/>
      <c r="D22" s="75"/>
      <c r="E22" s="76"/>
    </row>
    <row r="23" spans="1:6" x14ac:dyDescent="0.2">
      <c r="A23" s="75"/>
      <c r="B23" s="75"/>
      <c r="C23" s="76"/>
      <c r="D23" s="75"/>
      <c r="E23" s="76"/>
    </row>
    <row r="24" spans="1:6" ht="11.25" customHeight="1" x14ac:dyDescent="0.2">
      <c r="A24" s="43" t="s">
        <v>43</v>
      </c>
      <c r="B24" s="64"/>
      <c r="C24" s="77"/>
      <c r="D24" s="78"/>
      <c r="E24" s="79"/>
      <c r="F24" s="44" t="s">
        <v>35</v>
      </c>
    </row>
    <row r="25" spans="1:6" x14ac:dyDescent="0.2">
      <c r="A25" s="42"/>
      <c r="B25" s="42"/>
      <c r="C25" s="41"/>
      <c r="D25" s="62"/>
      <c r="E25" s="63"/>
      <c r="F25" s="42"/>
    </row>
    <row r="26" spans="1:6" ht="15" customHeight="1" x14ac:dyDescent="0.2">
      <c r="A26" s="47" t="s">
        <v>36</v>
      </c>
      <c r="B26" s="48" t="s">
        <v>37</v>
      </c>
      <c r="C26" s="66" t="s">
        <v>38</v>
      </c>
      <c r="D26" s="67" t="s">
        <v>39</v>
      </c>
      <c r="E26" s="80"/>
    </row>
    <row r="27" spans="1:6" ht="11.25" customHeight="1" x14ac:dyDescent="0.2">
      <c r="A27" s="81"/>
      <c r="B27" s="82"/>
      <c r="C27" s="83"/>
      <c r="D27" s="51"/>
      <c r="E27" s="84"/>
    </row>
    <row r="28" spans="1:6" ht="11.25" customHeight="1" x14ac:dyDescent="0.2">
      <c r="A28" s="81"/>
      <c r="B28" s="82"/>
      <c r="C28" s="83"/>
      <c r="D28" s="51"/>
      <c r="E28" s="84"/>
    </row>
    <row r="29" spans="1:6" ht="11.25" customHeight="1" x14ac:dyDescent="0.2">
      <c r="A29" s="81"/>
      <c r="B29" s="82"/>
      <c r="C29" s="83"/>
      <c r="D29" s="51"/>
      <c r="E29" s="84"/>
    </row>
    <row r="30" spans="1:6" ht="11.25" customHeight="1" x14ac:dyDescent="0.2">
      <c r="A30" s="81"/>
      <c r="B30" s="82"/>
      <c r="C30" s="83"/>
      <c r="D30" s="51"/>
      <c r="E30" s="84"/>
    </row>
    <row r="31" spans="1:6" ht="11.25" customHeight="1" x14ac:dyDescent="0.2">
      <c r="A31" s="81"/>
      <c r="B31" s="82"/>
      <c r="C31" s="83"/>
      <c r="D31" s="51"/>
      <c r="E31" s="84"/>
    </row>
    <row r="32" spans="1:6" ht="11.25" customHeight="1" x14ac:dyDescent="0.2">
      <c r="A32" s="81"/>
      <c r="B32" s="82"/>
      <c r="C32" s="83"/>
      <c r="D32" s="51"/>
      <c r="E32" s="84"/>
    </row>
    <row r="33" spans="1:5" ht="11.25" customHeight="1" x14ac:dyDescent="0.2">
      <c r="A33" s="81"/>
      <c r="B33" s="82"/>
      <c r="C33" s="83"/>
      <c r="D33" s="51"/>
      <c r="E33" s="84"/>
    </row>
    <row r="34" spans="1:5" ht="11.25" customHeight="1" x14ac:dyDescent="0.2">
      <c r="A34" s="81"/>
      <c r="B34" s="82"/>
      <c r="C34" s="83"/>
      <c r="D34" s="51"/>
      <c r="E34" s="84"/>
    </row>
    <row r="35" spans="1:5" ht="11.25" customHeight="1" x14ac:dyDescent="0.2">
      <c r="A35" s="81"/>
      <c r="B35" s="82"/>
      <c r="C35" s="83"/>
      <c r="D35" s="51"/>
      <c r="E35" s="84"/>
    </row>
    <row r="36" spans="1:5" ht="11.25" customHeight="1" x14ac:dyDescent="0.2">
      <c r="A36" s="81"/>
      <c r="B36" s="82"/>
      <c r="C36" s="83"/>
      <c r="D36" s="51"/>
      <c r="E36" s="84"/>
    </row>
    <row r="37" spans="1:5" ht="11.25" customHeight="1" x14ac:dyDescent="0.2">
      <c r="A37" s="81"/>
      <c r="B37" s="82"/>
      <c r="C37" s="83"/>
      <c r="D37" s="51"/>
      <c r="E37" s="84"/>
    </row>
    <row r="38" spans="1:5" ht="11.25" customHeight="1" x14ac:dyDescent="0.2">
      <c r="A38" s="81"/>
      <c r="B38" s="82"/>
      <c r="C38" s="83"/>
      <c r="D38" s="51"/>
      <c r="E38" s="84"/>
    </row>
    <row r="39" spans="1:5" ht="11.25" customHeight="1" x14ac:dyDescent="0.2">
      <c r="A39" s="81"/>
      <c r="B39" s="82"/>
      <c r="C39" s="83"/>
      <c r="D39" s="51"/>
      <c r="E39" s="84"/>
    </row>
    <row r="40" spans="1:5" ht="11.25" customHeight="1" x14ac:dyDescent="0.2">
      <c r="A40" s="81"/>
      <c r="B40" s="82"/>
      <c r="C40" s="83"/>
      <c r="D40" s="51"/>
      <c r="E40" s="84"/>
    </row>
    <row r="41" spans="1:5" ht="11.25" customHeight="1" x14ac:dyDescent="0.2">
      <c r="A41" s="81"/>
      <c r="B41" s="82"/>
      <c r="C41" s="83"/>
      <c r="D41" s="51"/>
      <c r="E41" s="84"/>
    </row>
    <row r="42" spans="1:5" ht="11.25" customHeight="1" x14ac:dyDescent="0.2">
      <c r="A42" s="81"/>
      <c r="B42" s="82"/>
      <c r="C42" s="83"/>
      <c r="D42" s="51"/>
      <c r="E42" s="84"/>
    </row>
    <row r="43" spans="1:5" ht="11.25" customHeight="1" x14ac:dyDescent="0.2">
      <c r="A43" s="81"/>
      <c r="B43" s="82"/>
      <c r="C43" s="83"/>
      <c r="D43" s="51"/>
      <c r="E43" s="84"/>
    </row>
    <row r="44" spans="1:5" ht="11.25" customHeight="1" x14ac:dyDescent="0.2">
      <c r="A44" s="81"/>
      <c r="B44" s="82"/>
      <c r="C44" s="83"/>
      <c r="D44" s="51"/>
      <c r="E44" s="84"/>
    </row>
    <row r="45" spans="1:5" ht="11.25" customHeight="1" x14ac:dyDescent="0.2">
      <c r="A45" s="81"/>
      <c r="B45" s="82"/>
      <c r="C45" s="83"/>
      <c r="D45" s="51"/>
      <c r="E45" s="84"/>
    </row>
    <row r="46" spans="1:5" ht="11.25" customHeight="1" x14ac:dyDescent="0.2">
      <c r="A46" s="81"/>
      <c r="B46" s="82"/>
      <c r="C46" s="83"/>
      <c r="D46" s="51"/>
      <c r="E46" s="84"/>
    </row>
    <row r="47" spans="1:5" ht="11.25" customHeight="1" x14ac:dyDescent="0.2">
      <c r="A47" s="81"/>
      <c r="B47" s="82"/>
      <c r="C47" s="83"/>
      <c r="D47" s="51"/>
      <c r="E47" s="84"/>
    </row>
    <row r="48" spans="1:5" ht="11.25" customHeight="1" x14ac:dyDescent="0.2">
      <c r="A48" s="81"/>
      <c r="B48" s="82"/>
      <c r="C48" s="83"/>
      <c r="D48" s="51"/>
      <c r="E48" s="84"/>
    </row>
    <row r="49" spans="1:6" ht="11.25" customHeight="1" x14ac:dyDescent="0.2">
      <c r="A49" s="81"/>
      <c r="B49" s="82"/>
      <c r="C49" s="83"/>
      <c r="D49" s="51"/>
      <c r="E49" s="84"/>
    </row>
    <row r="50" spans="1:6" ht="11.25" customHeight="1" x14ac:dyDescent="0.2">
      <c r="A50" s="81"/>
      <c r="B50" s="82"/>
      <c r="C50" s="83"/>
      <c r="D50" s="51"/>
      <c r="E50" s="84"/>
    </row>
    <row r="51" spans="1:6" ht="11.25" customHeight="1" x14ac:dyDescent="0.2">
      <c r="A51" s="81"/>
      <c r="B51" s="82"/>
      <c r="C51" s="83"/>
      <c r="D51" s="51"/>
      <c r="E51" s="84"/>
    </row>
    <row r="52" spans="1:6" ht="11.25" customHeight="1" x14ac:dyDescent="0.2">
      <c r="A52" s="81"/>
      <c r="B52" s="82"/>
      <c r="C52" s="83"/>
      <c r="D52" s="51"/>
      <c r="E52" s="84"/>
    </row>
    <row r="53" spans="1:6" ht="11.25" customHeight="1" x14ac:dyDescent="0.2">
      <c r="A53" s="81"/>
      <c r="B53" s="82"/>
      <c r="C53" s="83"/>
      <c r="D53" s="51"/>
      <c r="E53" s="84"/>
    </row>
    <row r="54" spans="1:6" ht="11.25" customHeight="1" x14ac:dyDescent="0.2">
      <c r="A54" s="81"/>
      <c r="B54" s="82"/>
      <c r="C54" s="83"/>
      <c r="D54" s="51"/>
      <c r="E54" s="84"/>
    </row>
    <row r="55" spans="1:6" ht="11.25" customHeight="1" x14ac:dyDescent="0.2">
      <c r="A55" s="81"/>
      <c r="B55" s="82"/>
      <c r="C55" s="83"/>
      <c r="D55" s="51"/>
      <c r="E55" s="84"/>
    </row>
    <row r="56" spans="1:6" x14ac:dyDescent="0.2">
      <c r="A56" s="85"/>
      <c r="B56" s="85" t="s">
        <v>42</v>
      </c>
      <c r="C56" s="86">
        <f>SUM(C27:C55)</f>
        <v>0</v>
      </c>
      <c r="D56" s="87"/>
      <c r="E56" s="88"/>
    </row>
    <row r="57" spans="1:6" x14ac:dyDescent="0.2">
      <c r="A57" s="53"/>
      <c r="B57" s="53"/>
      <c r="C57" s="89"/>
      <c r="D57" s="53"/>
      <c r="E57" s="89"/>
      <c r="F57" s="42"/>
    </row>
    <row r="58" spans="1:6" x14ac:dyDescent="0.2">
      <c r="A58" s="53"/>
      <c r="B58" s="53"/>
      <c r="C58" s="89"/>
      <c r="D58" s="53"/>
      <c r="E58" s="89"/>
      <c r="F58" s="42"/>
    </row>
    <row r="59" spans="1:6" ht="11.25" customHeight="1" x14ac:dyDescent="0.2">
      <c r="A59" s="43" t="s">
        <v>44</v>
      </c>
      <c r="B59" s="64"/>
      <c r="C59" s="77"/>
      <c r="D59" s="42"/>
      <c r="E59" s="41"/>
      <c r="F59" s="44" t="s">
        <v>35</v>
      </c>
    </row>
    <row r="60" spans="1:6" x14ac:dyDescent="0.2">
      <c r="A60" s="42"/>
      <c r="B60" s="42"/>
      <c r="C60" s="41"/>
      <c r="D60" s="42"/>
      <c r="E60" s="41"/>
      <c r="F60" s="42"/>
    </row>
    <row r="61" spans="1:6" ht="15" customHeight="1" x14ac:dyDescent="0.2">
      <c r="A61" s="47" t="s">
        <v>36</v>
      </c>
      <c r="B61" s="48" t="s">
        <v>37</v>
      </c>
      <c r="C61" s="66" t="s">
        <v>38</v>
      </c>
      <c r="D61" s="67" t="s">
        <v>39</v>
      </c>
      <c r="E61" s="66" t="s">
        <v>40</v>
      </c>
      <c r="F61" s="90"/>
    </row>
    <row r="62" spans="1:6" ht="24" x14ac:dyDescent="0.2">
      <c r="A62" s="91" t="s">
        <v>45</v>
      </c>
      <c r="B62" s="92" t="s">
        <v>46</v>
      </c>
      <c r="C62" s="83">
        <v>100013.65</v>
      </c>
      <c r="D62" s="83" t="s">
        <v>414</v>
      </c>
      <c r="E62" s="51"/>
      <c r="F62" s="84"/>
    </row>
    <row r="63" spans="1:6" ht="36" x14ac:dyDescent="0.2">
      <c r="A63" s="91" t="s">
        <v>47</v>
      </c>
      <c r="B63" s="92" t="s">
        <v>48</v>
      </c>
      <c r="C63" s="83">
        <v>9253552.0600000005</v>
      </c>
      <c r="D63" s="83" t="s">
        <v>413</v>
      </c>
      <c r="E63" s="51"/>
      <c r="F63" s="84"/>
    </row>
    <row r="64" spans="1:6" x14ac:dyDescent="0.2">
      <c r="A64" s="93"/>
      <c r="B64" s="82"/>
      <c r="C64" s="83"/>
      <c r="D64" s="83"/>
      <c r="E64" s="51"/>
      <c r="F64" s="84"/>
    </row>
    <row r="65" spans="1:6" x14ac:dyDescent="0.2">
      <c r="A65" s="81"/>
      <c r="B65" s="82"/>
      <c r="C65" s="83"/>
      <c r="D65" s="83"/>
      <c r="E65" s="51"/>
      <c r="F65" s="84"/>
    </row>
    <row r="66" spans="1:6" x14ac:dyDescent="0.2">
      <c r="A66" s="81"/>
      <c r="B66" s="82"/>
      <c r="C66" s="83"/>
      <c r="D66" s="83"/>
      <c r="E66" s="51"/>
      <c r="F66" s="84"/>
    </row>
    <row r="67" spans="1:6" x14ac:dyDescent="0.2">
      <c r="A67" s="81"/>
      <c r="B67" s="82"/>
      <c r="C67" s="83"/>
      <c r="D67" s="83"/>
      <c r="E67" s="51"/>
      <c r="F67" s="84"/>
    </row>
    <row r="68" spans="1:6" x14ac:dyDescent="0.2">
      <c r="A68" s="81"/>
      <c r="B68" s="82"/>
      <c r="C68" s="83"/>
      <c r="D68" s="83"/>
      <c r="E68" s="51"/>
      <c r="F68" s="84"/>
    </row>
    <row r="69" spans="1:6" x14ac:dyDescent="0.2">
      <c r="A69" s="85"/>
      <c r="B69" s="85" t="s">
        <v>42</v>
      </c>
      <c r="C69" s="86">
        <f>SUM(C62:C68)</f>
        <v>9353565.7100000009</v>
      </c>
      <c r="D69" s="94"/>
      <c r="E69" s="73"/>
      <c r="F69" s="88"/>
    </row>
    <row r="70" spans="1:6" x14ac:dyDescent="0.2">
      <c r="A70" s="53"/>
      <c r="B70" s="53"/>
      <c r="C70" s="89"/>
      <c r="D70" s="53"/>
      <c r="E70" s="89"/>
      <c r="F70" s="42"/>
    </row>
    <row r="71" spans="1:6" x14ac:dyDescent="0.2">
      <c r="A71" s="53"/>
      <c r="B71" s="53"/>
      <c r="C71" s="89"/>
      <c r="D71" s="53"/>
      <c r="E71" s="89"/>
      <c r="F71" s="42"/>
    </row>
    <row r="72" spans="1:6" ht="11.25" customHeight="1" x14ac:dyDescent="0.2">
      <c r="A72" s="43" t="s">
        <v>49</v>
      </c>
      <c r="B72" s="64"/>
      <c r="C72" s="77"/>
      <c r="D72" s="42"/>
      <c r="E72" s="41"/>
      <c r="F72" s="44" t="s">
        <v>35</v>
      </c>
    </row>
    <row r="73" spans="1:6" x14ac:dyDescent="0.2">
      <c r="A73" s="42"/>
      <c r="B73" s="42"/>
      <c r="C73" s="41"/>
      <c r="D73" s="42"/>
      <c r="E73" s="41"/>
      <c r="F73" s="42"/>
    </row>
    <row r="74" spans="1:6" ht="15" customHeight="1" x14ac:dyDescent="0.2">
      <c r="A74" s="47" t="s">
        <v>36</v>
      </c>
      <c r="B74" s="48" t="s">
        <v>37</v>
      </c>
      <c r="C74" s="66" t="s">
        <v>38</v>
      </c>
      <c r="D74" s="67" t="s">
        <v>39</v>
      </c>
      <c r="E74" s="66" t="s">
        <v>40</v>
      </c>
      <c r="F74" s="90"/>
    </row>
    <row r="75" spans="1:6" x14ac:dyDescent="0.2">
      <c r="A75" s="68"/>
      <c r="B75" s="68"/>
      <c r="C75" s="51"/>
      <c r="D75" s="51"/>
      <c r="E75" s="51"/>
      <c r="F75" s="84"/>
    </row>
    <row r="76" spans="1:6" x14ac:dyDescent="0.2">
      <c r="A76" s="68"/>
      <c r="B76" s="68"/>
      <c r="C76" s="51"/>
      <c r="D76" s="51"/>
      <c r="E76" s="51"/>
      <c r="F76" s="84"/>
    </row>
    <row r="77" spans="1:6" x14ac:dyDescent="0.2">
      <c r="A77" s="68"/>
      <c r="B77" s="68"/>
      <c r="C77" s="51"/>
      <c r="D77" s="51"/>
      <c r="E77" s="51"/>
      <c r="F77" s="84"/>
    </row>
    <row r="78" spans="1:6" x14ac:dyDescent="0.2">
      <c r="A78" s="68"/>
      <c r="B78" s="68"/>
      <c r="C78" s="51"/>
      <c r="D78" s="51"/>
      <c r="E78" s="51"/>
      <c r="F78" s="84"/>
    </row>
    <row r="79" spans="1:6" x14ac:dyDescent="0.2">
      <c r="A79" s="68"/>
      <c r="B79" s="68"/>
      <c r="C79" s="51"/>
      <c r="D79" s="51"/>
      <c r="E79" s="51"/>
      <c r="F79" s="84"/>
    </row>
    <row r="80" spans="1:6" x14ac:dyDescent="0.2">
      <c r="A80" s="68"/>
      <c r="B80" s="68"/>
      <c r="C80" s="51"/>
      <c r="D80" s="51"/>
      <c r="E80" s="51"/>
      <c r="F80" s="84"/>
    </row>
    <row r="81" spans="1:6" x14ac:dyDescent="0.2">
      <c r="A81" s="68"/>
      <c r="B81" s="68"/>
      <c r="C81" s="51"/>
      <c r="D81" s="51"/>
      <c r="E81" s="51"/>
      <c r="F81" s="84"/>
    </row>
    <row r="82" spans="1:6" x14ac:dyDescent="0.2">
      <c r="A82" s="95"/>
      <c r="B82" s="95" t="s">
        <v>42</v>
      </c>
      <c r="C82" s="96">
        <f>SUM(C75:C81)</f>
        <v>0</v>
      </c>
      <c r="D82" s="97"/>
      <c r="E82" s="98"/>
      <c r="F82" s="88"/>
    </row>
    <row r="84" spans="1:6" ht="12.75" x14ac:dyDescent="0.2">
      <c r="A84" s="344" t="s">
        <v>418</v>
      </c>
      <c r="B84" s="345"/>
      <c r="C84" s="345"/>
      <c r="D84" s="346"/>
      <c r="E84" s="347"/>
    </row>
    <row r="87" spans="1:6" x14ac:dyDescent="0.2">
      <c r="A87" s="75" t="s">
        <v>3</v>
      </c>
      <c r="B87" s="292" t="s">
        <v>383</v>
      </c>
      <c r="C87" s="309" t="s">
        <v>4</v>
      </c>
      <c r="D87" s="309"/>
      <c r="E87" s="99"/>
    </row>
    <row r="88" spans="1:6" x14ac:dyDescent="0.2">
      <c r="B88" s="59" t="s">
        <v>5</v>
      </c>
      <c r="C88" s="310" t="s">
        <v>6</v>
      </c>
      <c r="D88" s="310"/>
    </row>
  </sheetData>
  <mergeCells count="2">
    <mergeCell ref="C87:D87"/>
    <mergeCell ref="C88:D88"/>
  </mergeCells>
  <phoneticPr fontId="0" type="noConversion"/>
  <dataValidations count="6">
    <dataValidation allowBlank="1" showInputMessage="1" showErrorMessage="1" prompt="En los casos en que la inversión se localice en dos o mas tipos de instrumentos, se detallará cada una de ellas y el importe invertido." sqref="E7 E61 E74"/>
    <dataValidation allowBlank="1" showInputMessage="1" showErrorMessage="1" prompt="Especificar el tipo de instrumento de inversión: Bondes, Petrobonos, Cetes, Mesa de dinero, etc." sqref="D7 D26 D61 D74"/>
    <dataValidation allowBlank="1" showInputMessage="1" showErrorMessage="1" prompt="Saldo final de la Cuenta Pública presentada y el importe debe corresponder a la suma de la columna de monto parcial. (Municipios: enero, febrero, marzo, etc.; para Administración Estatal: 1er, 2do, 3ro. o 4to. trimestre.)" sqref="C74"/>
    <dataValidation allowBlank="1" showInputMessage="1" showErrorMessage="1" prompt="Corresponde al nombre o descripción de la cuenta de acuerdo al Plan de Cuentas emitido por el CONAC." sqref="B7 B26 B61 B74"/>
    <dataValidation allowBlank="1" showInputMessage="1" showErrorMessage="1" prompt="Corresponde al número de la cuenta de acuerdo al Plan de Cuentas emitido por el CONAC (DOF 22/11/2010)." sqref="A7 A26 A61 A74"/>
    <dataValidation allowBlank="1" showInputMessage="1" showErrorMessage="1" prompt="Saldo final de la Cuenta Pública presentada y en su caso, el importe debe corresponder a la suma de la columna de monto parcial (mensual:  enero, febrero, marzo, etc.; trimestral: 1er, 2do, 3ro. o 4to.)." sqref="C7 C26 C61"/>
  </dataValidations>
  <pageMargins left="0.51181102362204722" right="0.47244094488188981" top="0.74803149606299213" bottom="0.74803149606299213" header="0.31496062992125984" footer="0.31496062992125984"/>
  <pageSetup scale="48" orientation="landscape" r:id="rId1"/>
  <headerFooter alignWithMargins="0">
    <oddHeader xml:space="preserve">&amp;RINSTITUTO TECNOLOGICO SUPERIOR DEL SUR DE GUANAJUATO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zoomScaleSheetLayoutView="100" workbookViewId="0"/>
  </sheetViews>
  <sheetFormatPr baseColWidth="10" defaultRowHeight="12" x14ac:dyDescent="0.2"/>
  <cols>
    <col min="1" max="1" width="22.28515625" style="42" customWidth="1"/>
    <col min="2" max="2" width="53.28515625" style="42" customWidth="1"/>
    <col min="3" max="3" width="25.7109375" style="41" customWidth="1"/>
    <col min="4" max="4" width="22.28515625" style="42" customWidth="1"/>
    <col min="5" max="16384" width="11.42578125" style="3"/>
  </cols>
  <sheetData>
    <row r="1" spans="1:5" x14ac:dyDescent="0.2">
      <c r="A1" s="172" t="s">
        <v>31</v>
      </c>
      <c r="B1" s="172"/>
      <c r="C1" s="63"/>
      <c r="D1" s="40" t="s">
        <v>32</v>
      </c>
    </row>
    <row r="2" spans="1:5" x14ac:dyDescent="0.2">
      <c r="A2" s="172" t="s">
        <v>76</v>
      </c>
      <c r="B2" s="172"/>
      <c r="C2" s="63"/>
    </row>
    <row r="3" spans="1:5" x14ac:dyDescent="0.2">
      <c r="A3" s="124"/>
      <c r="B3" s="112" t="s">
        <v>57</v>
      </c>
      <c r="C3" s="173"/>
      <c r="D3" s="124"/>
    </row>
    <row r="4" spans="1:5" x14ac:dyDescent="0.2">
      <c r="A4" s="124"/>
      <c r="B4" s="124"/>
      <c r="C4" s="173"/>
      <c r="D4" s="124"/>
    </row>
    <row r="5" spans="1:5" s="6" customFormat="1" ht="11.25" customHeight="1" x14ac:dyDescent="0.25">
      <c r="A5" s="316" t="s">
        <v>115</v>
      </c>
      <c r="B5" s="317"/>
      <c r="C5" s="174"/>
      <c r="D5" s="175" t="s">
        <v>116</v>
      </c>
    </row>
    <row r="6" spans="1:5" x14ac:dyDescent="0.2">
      <c r="A6" s="176"/>
      <c r="B6" s="176"/>
      <c r="C6" s="177"/>
      <c r="D6" s="176"/>
    </row>
    <row r="7" spans="1:5" ht="15" customHeight="1" x14ac:dyDescent="0.2">
      <c r="A7" s="47" t="s">
        <v>36</v>
      </c>
      <c r="B7" s="48" t="s">
        <v>37</v>
      </c>
      <c r="C7" s="66" t="s">
        <v>38</v>
      </c>
      <c r="D7" s="178" t="s">
        <v>64</v>
      </c>
    </row>
    <row r="8" spans="1:5" x14ac:dyDescent="0.2">
      <c r="A8" s="140"/>
      <c r="B8" s="140"/>
      <c r="C8" s="89"/>
      <c r="D8" s="179"/>
    </row>
    <row r="9" spans="1:5" x14ac:dyDescent="0.2">
      <c r="A9" s="140"/>
      <c r="B9" s="140"/>
      <c r="C9" s="180"/>
      <c r="D9" s="179"/>
    </row>
    <row r="10" spans="1:5" x14ac:dyDescent="0.2">
      <c r="A10" s="140"/>
      <c r="B10" s="140"/>
      <c r="C10" s="180"/>
      <c r="D10" s="181"/>
    </row>
    <row r="11" spans="1:5" x14ac:dyDescent="0.2">
      <c r="A11" s="110"/>
      <c r="B11" s="110" t="s">
        <v>42</v>
      </c>
      <c r="C11" s="94">
        <f>SUM(C8:C10)</f>
        <v>0</v>
      </c>
      <c r="D11" s="182"/>
    </row>
    <row r="13" spans="1:5" ht="12.75" x14ac:dyDescent="0.2">
      <c r="A13" s="344" t="s">
        <v>418</v>
      </c>
      <c r="B13" s="345"/>
      <c r="C13" s="345"/>
      <c r="D13" s="346"/>
      <c r="E13" s="347"/>
    </row>
  </sheetData>
  <mergeCells count="1">
    <mergeCell ref="A5:B5"/>
  </mergeCells>
  <phoneticPr fontId="4" type="noConversion"/>
  <dataValidations count="4">
    <dataValidation allowBlank="1" showInputMessage="1" showErrorMessage="1" prompt="Características cualitativas significativas que les impacten financieramente." sqref="D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l periodo que corresponde la cuenta pública presentada (mensual:  enero, febrero, marzo, etc.; trimestral: 1er, 2do, 3ro. o 4to.)." sqref="C7"/>
  </dataValidations>
  <pageMargins left="0.70866141732283472" right="0.70866141732283472" top="0.74803149606299213" bottom="0.74803149606299213" header="0.31496062992125984" footer="0.31496062992125984"/>
  <pageSetup scale="99" orientation="landscape" r:id="rId1"/>
  <headerFooter alignWithMargins="0">
    <oddHeader>&amp;RINSTITUTO TECNOLOGICO SUPERIOR DEL SUR DE GUANAJUATO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zoomScaleSheetLayoutView="100" workbookViewId="0"/>
  </sheetViews>
  <sheetFormatPr baseColWidth="10" defaultColWidth="13.7109375" defaultRowHeight="12" x14ac:dyDescent="0.2"/>
  <cols>
    <col min="1" max="1" width="22.5703125" style="42" customWidth="1"/>
    <col min="2" max="2" width="32.28515625" style="42" customWidth="1"/>
    <col min="3" max="3" width="14.28515625" style="41" bestFit="1" customWidth="1"/>
    <col min="4" max="4" width="9.42578125" style="41" customWidth="1"/>
    <col min="5" max="5" width="12.85546875" style="41" customWidth="1"/>
    <col min="6" max="6" width="13.7109375" style="41" customWidth="1"/>
    <col min="7" max="7" width="10.42578125" style="41" customWidth="1"/>
    <col min="8" max="8" width="36.85546875" style="42" customWidth="1"/>
    <col min="9" max="16384" width="13.7109375" style="3"/>
  </cols>
  <sheetData>
    <row r="1" spans="1:8" ht="11.25" customHeight="1" x14ac:dyDescent="0.2">
      <c r="A1" s="38" t="s">
        <v>31</v>
      </c>
      <c r="B1" s="38"/>
      <c r="C1" s="39"/>
      <c r="D1" s="39"/>
      <c r="E1" s="39"/>
      <c r="F1" s="39"/>
      <c r="G1" s="39"/>
      <c r="H1" s="40" t="s">
        <v>32</v>
      </c>
    </row>
    <row r="2" spans="1:8" x14ac:dyDescent="0.2">
      <c r="A2" s="38" t="s">
        <v>76</v>
      </c>
      <c r="B2" s="38"/>
      <c r="C2" s="39"/>
      <c r="D2" s="39"/>
      <c r="E2" s="39"/>
      <c r="F2" s="39"/>
      <c r="G2" s="39"/>
      <c r="H2" s="41"/>
    </row>
    <row r="3" spans="1:8" x14ac:dyDescent="0.2">
      <c r="H3" s="41"/>
    </row>
    <row r="4" spans="1:8" x14ac:dyDescent="0.2">
      <c r="H4" s="41"/>
    </row>
    <row r="5" spans="1:8" ht="11.25" customHeight="1" x14ac:dyDescent="0.2">
      <c r="A5" s="43" t="s">
        <v>117</v>
      </c>
      <c r="B5" s="44"/>
      <c r="C5" s="45"/>
      <c r="D5" s="45"/>
      <c r="E5" s="45"/>
      <c r="F5" s="45"/>
      <c r="G5" s="45"/>
      <c r="H5" s="46" t="s">
        <v>118</v>
      </c>
    </row>
    <row r="6" spans="1:8" x14ac:dyDescent="0.2">
      <c r="A6" s="312"/>
      <c r="B6" s="318"/>
    </row>
    <row r="7" spans="1:8" ht="15" customHeight="1" x14ac:dyDescent="0.2">
      <c r="A7" s="47" t="s">
        <v>36</v>
      </c>
      <c r="B7" s="48" t="s">
        <v>37</v>
      </c>
      <c r="C7" s="49" t="s">
        <v>38</v>
      </c>
      <c r="D7" s="49" t="s">
        <v>60</v>
      </c>
      <c r="E7" s="49" t="s">
        <v>61</v>
      </c>
      <c r="F7" s="49" t="s">
        <v>62</v>
      </c>
      <c r="G7" s="50" t="s">
        <v>63</v>
      </c>
      <c r="H7" s="48" t="s">
        <v>64</v>
      </c>
    </row>
    <row r="8" spans="1:8" x14ac:dyDescent="0.2">
      <c r="A8" s="91">
        <v>2111101001</v>
      </c>
      <c r="B8" s="183" t="s">
        <v>119</v>
      </c>
      <c r="C8" s="184">
        <v>-0.09</v>
      </c>
      <c r="D8" s="296"/>
      <c r="E8" s="51"/>
      <c r="F8" s="51"/>
      <c r="G8" s="51"/>
      <c r="H8" s="52"/>
    </row>
    <row r="9" spans="1:8" x14ac:dyDescent="0.2">
      <c r="A9" s="91">
        <v>2117101003</v>
      </c>
      <c r="B9" s="183" t="s">
        <v>120</v>
      </c>
      <c r="C9" s="184">
        <v>-210545.44</v>
      </c>
      <c r="D9" s="296"/>
      <c r="E9" s="51"/>
      <c r="F9" s="51"/>
      <c r="G9" s="51"/>
      <c r="H9" s="52"/>
    </row>
    <row r="10" spans="1:8" x14ac:dyDescent="0.2">
      <c r="A10" s="91">
        <v>2117101004</v>
      </c>
      <c r="B10" s="183" t="s">
        <v>121</v>
      </c>
      <c r="C10" s="184">
        <v>-40339.56</v>
      </c>
      <c r="D10" s="296"/>
      <c r="E10" s="51"/>
      <c r="F10" s="51"/>
      <c r="G10" s="51"/>
      <c r="H10" s="52"/>
    </row>
    <row r="11" spans="1:8" x14ac:dyDescent="0.2">
      <c r="A11" s="91">
        <v>2117101010</v>
      </c>
      <c r="B11" s="183" t="s">
        <v>122</v>
      </c>
      <c r="C11" s="184">
        <v>-4086.95</v>
      </c>
      <c r="D11" s="296"/>
      <c r="E11" s="51"/>
      <c r="F11" s="51"/>
      <c r="G11" s="51"/>
      <c r="H11" s="52"/>
    </row>
    <row r="12" spans="1:8" s="37" customFormat="1" x14ac:dyDescent="0.2">
      <c r="A12" s="91" t="s">
        <v>388</v>
      </c>
      <c r="B12" s="183" t="s">
        <v>387</v>
      </c>
      <c r="C12" s="184">
        <v>-1379.3</v>
      </c>
      <c r="D12" s="296"/>
      <c r="E12" s="51"/>
      <c r="F12" s="51"/>
      <c r="G12" s="51"/>
      <c r="H12" s="52"/>
    </row>
    <row r="13" spans="1:8" x14ac:dyDescent="0.2">
      <c r="A13" s="91">
        <v>2117102001</v>
      </c>
      <c r="B13" s="183" t="s">
        <v>123</v>
      </c>
      <c r="C13" s="184">
        <v>-564.61</v>
      </c>
      <c r="D13" s="296"/>
      <c r="E13" s="51"/>
      <c r="F13" s="51"/>
      <c r="G13" s="51"/>
      <c r="H13" s="52"/>
    </row>
    <row r="14" spans="1:8" s="37" customFormat="1" x14ac:dyDescent="0.2">
      <c r="A14" s="91" t="s">
        <v>390</v>
      </c>
      <c r="B14" s="183" t="s">
        <v>389</v>
      </c>
      <c r="C14" s="184">
        <v>-137.94999999999999</v>
      </c>
      <c r="D14" s="296"/>
      <c r="E14" s="51"/>
      <c r="F14" s="51"/>
      <c r="G14" s="51"/>
      <c r="H14" s="52"/>
    </row>
    <row r="15" spans="1:8" x14ac:dyDescent="0.2">
      <c r="A15" s="91">
        <v>2117502102</v>
      </c>
      <c r="B15" s="183" t="s">
        <v>124</v>
      </c>
      <c r="C15" s="184">
        <v>-43475</v>
      </c>
      <c r="D15" s="296"/>
      <c r="E15" s="51"/>
      <c r="F15" s="51"/>
      <c r="G15" s="51"/>
      <c r="H15" s="52"/>
    </row>
    <row r="16" spans="1:8" x14ac:dyDescent="0.2">
      <c r="A16" s="91">
        <v>2117901003</v>
      </c>
      <c r="B16" s="183" t="s">
        <v>125</v>
      </c>
      <c r="C16" s="184">
        <v>-6567.33</v>
      </c>
      <c r="D16" s="296"/>
      <c r="E16" s="51"/>
      <c r="F16" s="51"/>
      <c r="G16" s="51"/>
      <c r="H16" s="52"/>
    </row>
    <row r="17" spans="1:8" x14ac:dyDescent="0.2">
      <c r="A17" s="91">
        <v>2117902001</v>
      </c>
      <c r="B17" s="183" t="s">
        <v>126</v>
      </c>
      <c r="C17" s="184">
        <v>-8409.2900000000009</v>
      </c>
      <c r="D17" s="296" t="s">
        <v>3</v>
      </c>
      <c r="E17" s="51"/>
      <c r="F17" s="51"/>
      <c r="G17" s="51"/>
      <c r="H17" s="52"/>
    </row>
    <row r="18" spans="1:8" x14ac:dyDescent="0.2">
      <c r="A18" s="91" t="s">
        <v>391</v>
      </c>
      <c r="B18" s="183" t="s">
        <v>392</v>
      </c>
      <c r="C18" s="184">
        <v>-94703.85</v>
      </c>
      <c r="D18" s="296"/>
      <c r="E18" s="51"/>
      <c r="F18" s="51"/>
      <c r="G18" s="51"/>
      <c r="H18" s="52"/>
    </row>
    <row r="19" spans="1:8" ht="48.75" customHeight="1" x14ac:dyDescent="0.2">
      <c r="A19" s="91">
        <v>2119905006</v>
      </c>
      <c r="B19" s="183" t="s">
        <v>127</v>
      </c>
      <c r="C19" s="184">
        <v>-633564.48</v>
      </c>
      <c r="D19" s="296"/>
      <c r="E19" s="51"/>
      <c r="F19" s="51"/>
      <c r="G19" s="51"/>
      <c r="H19" s="52" t="s">
        <v>416</v>
      </c>
    </row>
    <row r="20" spans="1:8" x14ac:dyDescent="0.2">
      <c r="A20" s="91">
        <v>2119905021</v>
      </c>
      <c r="B20" s="183" t="s">
        <v>128</v>
      </c>
      <c r="C20" s="184">
        <v>-1679.55</v>
      </c>
      <c r="D20" s="296" t="s">
        <v>3</v>
      </c>
      <c r="E20" s="51"/>
      <c r="F20" s="51"/>
      <c r="G20" s="51"/>
      <c r="H20" s="52"/>
    </row>
    <row r="21" spans="1:8" x14ac:dyDescent="0.2">
      <c r="A21" s="53"/>
      <c r="B21" s="54" t="s">
        <v>129</v>
      </c>
      <c r="C21" s="184">
        <f>SUM(C8:C20)</f>
        <v>-1045453.4</v>
      </c>
      <c r="D21" s="297">
        <f>SUM(D8:D20)</f>
        <v>0</v>
      </c>
      <c r="E21" s="55">
        <f>SUM(E8:E20)</f>
        <v>0</v>
      </c>
      <c r="F21" s="55">
        <f>SUM(F8:F20)</f>
        <v>0</v>
      </c>
      <c r="G21" s="55">
        <f>SUM(G8:G20)</f>
        <v>0</v>
      </c>
      <c r="H21" s="55"/>
    </row>
    <row r="22" spans="1:8" x14ac:dyDescent="0.2">
      <c r="A22" s="56"/>
      <c r="B22" s="56" t="s">
        <v>42</v>
      </c>
      <c r="C22" s="298">
        <f>+C21</f>
        <v>-1045453.4</v>
      </c>
      <c r="D22" s="57">
        <f>+D21</f>
        <v>0</v>
      </c>
      <c r="E22" s="57">
        <f>+E21</f>
        <v>0</v>
      </c>
      <c r="F22" s="57">
        <f>+F21</f>
        <v>0</v>
      </c>
      <c r="G22" s="57">
        <f>+G21</f>
        <v>0</v>
      </c>
      <c r="H22" s="57"/>
    </row>
    <row r="24" spans="1:8" ht="12.75" x14ac:dyDescent="0.2">
      <c r="A24" s="344" t="s">
        <v>418</v>
      </c>
      <c r="B24" s="345"/>
      <c r="C24" s="345"/>
      <c r="D24" s="346"/>
      <c r="E24" s="347"/>
    </row>
    <row r="25" spans="1:8" x14ac:dyDescent="0.2">
      <c r="C25" s="41" t="s">
        <v>3</v>
      </c>
    </row>
    <row r="26" spans="1:8" x14ac:dyDescent="0.2">
      <c r="C26" s="41" t="s">
        <v>3</v>
      </c>
    </row>
    <row r="27" spans="1:8" x14ac:dyDescent="0.2">
      <c r="B27" s="58" t="s">
        <v>383</v>
      </c>
      <c r="E27" s="309" t="s">
        <v>4</v>
      </c>
      <c r="F27" s="309"/>
    </row>
    <row r="28" spans="1:8" x14ac:dyDescent="0.2">
      <c r="B28" s="59" t="s">
        <v>5</v>
      </c>
      <c r="E28" s="310" t="s">
        <v>6</v>
      </c>
      <c r="F28" s="310"/>
    </row>
  </sheetData>
  <mergeCells count="3">
    <mergeCell ref="A6:B6"/>
    <mergeCell ref="E27:F27"/>
    <mergeCell ref="E28:F28"/>
  </mergeCells>
  <phoneticPr fontId="4" type="noConversion"/>
  <dataValidations count="8"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Importe de la cuentas por cobrar con fecha de vencimiento de 1 a 90 días." sqref="D7"/>
    <dataValidation allowBlank="1" showInputMessage="1" showErrorMessage="1" prompt="Importe de la cuentas por cobrar con fecha de vencimiento de 91 a 180 días." sqref="E7"/>
    <dataValidation allowBlank="1" showInputMessage="1" showErrorMessage="1" prompt="Importe de la cuentas por cobrar con fecha de vencimiento de 181 a 365 días." sqref="F7"/>
    <dataValidation allowBlank="1" showInputMessage="1" showErrorMessage="1" prompt="Importe de la cuentas por cobrar con vencimiento mayor a 365 días." sqref="G7"/>
    <dataValidation allowBlank="1" showInputMessage="1" showErrorMessage="1" prompt="Informar sobre la factibilidad de pago." sqref="H7"/>
    <dataValidation allowBlank="1" showInputMessage="1" showErrorMessage="1" prompt="Saldo final del periodo que corresponde la cuenta pública presentada (mensual:  enero, febrero, marzo, etc.; trimestral: 1er, 2do, 3ro. o 4to.)." sqref="C7"/>
  </dataValidations>
  <pageMargins left="0.43307086614173229" right="0.43307086614173229" top="0.74803149606299213" bottom="0.74803149606299213" header="0.31496062992125984" footer="0.31496062992125984"/>
  <pageSetup scale="83" orientation="landscape" r:id="rId1"/>
  <headerFooter alignWithMargins="0">
    <oddHeader>&amp;RINSTITUTO TECNOLOGICO SUPERIOR DEL SUR DE GUANAJUATO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zoomScaleSheetLayoutView="100" workbookViewId="0"/>
  </sheetViews>
  <sheetFormatPr baseColWidth="10" defaultColWidth="13.7109375" defaultRowHeight="12" x14ac:dyDescent="0.2"/>
  <cols>
    <col min="1" max="1" width="22.5703125" style="42" customWidth="1"/>
    <col min="2" max="2" width="32.42578125" style="42" customWidth="1"/>
    <col min="3" max="3" width="20.28515625" style="41" customWidth="1"/>
    <col min="4" max="4" width="21.85546875" style="42" customWidth="1"/>
    <col min="5" max="5" width="28.28515625" style="42" customWidth="1"/>
    <col min="6" max="16384" width="13.7109375" style="3"/>
  </cols>
  <sheetData>
    <row r="1" spans="1:5" x14ac:dyDescent="0.2">
      <c r="A1" s="38" t="s">
        <v>31</v>
      </c>
      <c r="B1" s="38"/>
      <c r="D1" s="41"/>
    </row>
    <row r="2" spans="1:5" x14ac:dyDescent="0.2">
      <c r="A2" s="38" t="s">
        <v>76</v>
      </c>
      <c r="B2" s="38"/>
      <c r="D2" s="41"/>
      <c r="E2" s="40" t="s">
        <v>32</v>
      </c>
    </row>
    <row r="3" spans="1:5" x14ac:dyDescent="0.2">
      <c r="B3" s="112" t="s">
        <v>57</v>
      </c>
      <c r="D3" s="41"/>
    </row>
    <row r="4" spans="1:5" x14ac:dyDescent="0.2">
      <c r="D4" s="41"/>
    </row>
    <row r="5" spans="1:5" ht="11.25" customHeight="1" x14ac:dyDescent="0.2">
      <c r="A5" s="43" t="s">
        <v>130</v>
      </c>
      <c r="B5" s="44"/>
      <c r="E5" s="46" t="s">
        <v>131</v>
      </c>
    </row>
    <row r="6" spans="1:5" x14ac:dyDescent="0.2">
      <c r="A6" s="312"/>
      <c r="B6" s="318"/>
    </row>
    <row r="7" spans="1:5" ht="15" customHeight="1" x14ac:dyDescent="0.2">
      <c r="A7" s="47" t="s">
        <v>36</v>
      </c>
      <c r="B7" s="48" t="s">
        <v>37</v>
      </c>
      <c r="C7" s="66" t="s">
        <v>38</v>
      </c>
      <c r="D7" s="66" t="s">
        <v>132</v>
      </c>
      <c r="E7" s="66" t="s">
        <v>64</v>
      </c>
    </row>
    <row r="8" spans="1:5" x14ac:dyDescent="0.2">
      <c r="A8" s="185"/>
      <c r="B8" s="186"/>
      <c r="C8" s="187"/>
      <c r="D8" s="52"/>
      <c r="E8" s="159"/>
    </row>
    <row r="9" spans="1:5" x14ac:dyDescent="0.2">
      <c r="A9" s="68"/>
      <c r="B9" s="188"/>
      <c r="C9" s="52"/>
      <c r="D9" s="52"/>
      <c r="E9" s="159"/>
    </row>
    <row r="10" spans="1:5" x14ac:dyDescent="0.2">
      <c r="A10" s="56"/>
      <c r="B10" s="56" t="s">
        <v>42</v>
      </c>
      <c r="C10" s="189">
        <f>SUM(C8:C9)</f>
        <v>0</v>
      </c>
      <c r="D10" s="190"/>
      <c r="E10" s="190"/>
    </row>
    <row r="13" spans="1:5" ht="11.25" customHeight="1" x14ac:dyDescent="0.2">
      <c r="A13" s="191" t="s">
        <v>133</v>
      </c>
      <c r="B13" s="192"/>
      <c r="C13" s="193"/>
      <c r="E13" s="46" t="s">
        <v>131</v>
      </c>
    </row>
    <row r="14" spans="1:5" x14ac:dyDescent="0.2">
      <c r="D14" s="45"/>
    </row>
    <row r="15" spans="1:5" ht="15" customHeight="1" x14ac:dyDescent="0.2">
      <c r="A15" s="47" t="s">
        <v>36</v>
      </c>
      <c r="B15" s="48" t="s">
        <v>37</v>
      </c>
      <c r="C15" s="66" t="s">
        <v>38</v>
      </c>
      <c r="D15" s="66" t="s">
        <v>132</v>
      </c>
      <c r="E15" s="66" t="s">
        <v>64</v>
      </c>
    </row>
    <row r="16" spans="1:5" x14ac:dyDescent="0.2">
      <c r="A16" s="68"/>
      <c r="B16" s="68"/>
      <c r="C16" s="52"/>
      <c r="D16" s="52"/>
      <c r="E16" s="159"/>
    </row>
    <row r="17" spans="1:5" x14ac:dyDescent="0.2">
      <c r="A17" s="194"/>
      <c r="B17" s="194" t="s">
        <v>42</v>
      </c>
      <c r="C17" s="195">
        <f>SUM(C16:C16)</f>
        <v>0</v>
      </c>
      <c r="D17" s="190"/>
      <c r="E17" s="190"/>
    </row>
    <row r="20" spans="1:5" x14ac:dyDescent="0.2">
      <c r="A20" s="43" t="s">
        <v>134</v>
      </c>
      <c r="B20" s="44"/>
      <c r="E20" s="46" t="s">
        <v>131</v>
      </c>
    </row>
    <row r="21" spans="1:5" x14ac:dyDescent="0.2">
      <c r="A21" s="312"/>
      <c r="B21" s="318"/>
    </row>
    <row r="22" spans="1:5" ht="15" customHeight="1" x14ac:dyDescent="0.2">
      <c r="A22" s="47" t="s">
        <v>36</v>
      </c>
      <c r="B22" s="48" t="s">
        <v>37</v>
      </c>
      <c r="C22" s="66" t="s">
        <v>38</v>
      </c>
      <c r="D22" s="66" t="s">
        <v>132</v>
      </c>
      <c r="E22" s="66" t="s">
        <v>64</v>
      </c>
    </row>
    <row r="23" spans="1:5" x14ac:dyDescent="0.2">
      <c r="A23" s="185"/>
      <c r="B23" s="186"/>
      <c r="C23" s="187"/>
      <c r="D23" s="52"/>
      <c r="E23" s="159"/>
    </row>
    <row r="24" spans="1:5" x14ac:dyDescent="0.2">
      <c r="A24" s="68"/>
      <c r="B24" s="188"/>
      <c r="C24" s="52"/>
      <c r="D24" s="52"/>
      <c r="E24" s="159"/>
    </row>
    <row r="25" spans="1:5" x14ac:dyDescent="0.2">
      <c r="A25" s="56"/>
      <c r="B25" s="56" t="s">
        <v>42</v>
      </c>
      <c r="C25" s="189">
        <f>SUM(C23:C24)</f>
        <v>0</v>
      </c>
      <c r="D25" s="190"/>
      <c r="E25" s="190"/>
    </row>
    <row r="27" spans="1:5" ht="12.75" x14ac:dyDescent="0.2">
      <c r="A27" s="344" t="s">
        <v>418</v>
      </c>
      <c r="B27" s="345"/>
      <c r="C27" s="345"/>
      <c r="D27" s="346"/>
      <c r="E27" s="347"/>
    </row>
  </sheetData>
  <mergeCells count="2">
    <mergeCell ref="A6:B6"/>
    <mergeCell ref="A21:B21"/>
  </mergeCells>
  <phoneticPr fontId="4" type="noConversion"/>
  <dataValidations count="5">
    <dataValidation allowBlank="1" showInputMessage="1" showErrorMessage="1" prompt="Características cualitativas significativas que les impacten financieramente." sqref="E7 E15 E22"/>
    <dataValidation allowBlank="1" showInputMessage="1" showErrorMessage="1" prompt="Especificar origen de dicho recurso: Federal, Estatal, Municipal, Particulares." sqref="D7 D15 D22"/>
    <dataValidation allowBlank="1" showInputMessage="1" showErrorMessage="1" prompt="Corresponde al nombre o descripción de la cuenta de acuerdo al Plan de Cuentas emitido por el CONAC." sqref="B7 B15 B22"/>
    <dataValidation allowBlank="1" showInputMessage="1" showErrorMessage="1" prompt="Corresponde al número de la cuenta de acuerdo al Plan de Cuentas emitido por el CONAC (DOF 22/11/2010)." sqref="A7 A15 A22"/>
    <dataValidation allowBlank="1" showInputMessage="1" showErrorMessage="1" prompt="Saldo final del periodo que corresponde la cuenta pública presentada (mensual:  enero, febrero, marzo, etc.; trimestral: 1er, 2do, 3ro. o 4to.)." sqref="C7 C15 C22"/>
  </dataValidations>
  <pageMargins left="0.70866141732283472" right="0.70866141732283472" top="0.74803149606299213" bottom="0.74803149606299213" header="0.31496062992125984" footer="0.31496062992125984"/>
  <pageSetup scale="97" orientation="landscape" r:id="rId1"/>
  <headerFooter alignWithMargins="0">
    <oddHeader>&amp;RINSTITUTO TECNOLOGICO SUPERIOR DEL SUR DE GUANAJUATO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zoomScaleSheetLayoutView="100" workbookViewId="0">
      <selection activeCell="A2" sqref="A2"/>
    </sheetView>
  </sheetViews>
  <sheetFormatPr baseColWidth="10" defaultRowHeight="12" x14ac:dyDescent="0.2"/>
  <cols>
    <col min="1" max="1" width="19.140625" style="42" customWidth="1"/>
    <col min="2" max="2" width="31.85546875" style="42" customWidth="1"/>
    <col min="3" max="3" width="17.42578125" style="41" customWidth="1"/>
    <col min="4" max="4" width="17.42578125" style="42" customWidth="1"/>
    <col min="5" max="5" width="20" style="42" customWidth="1"/>
    <col min="6" max="16384" width="11.42578125" style="3"/>
  </cols>
  <sheetData>
    <row r="1" spans="1:5" s="8" customFormat="1" x14ac:dyDescent="0.2">
      <c r="A1" s="172" t="s">
        <v>31</v>
      </c>
      <c r="B1" s="172"/>
      <c r="C1" s="196"/>
      <c r="D1" s="197"/>
      <c r="E1" s="40" t="s">
        <v>32</v>
      </c>
    </row>
    <row r="2" spans="1:5" s="8" customFormat="1" x14ac:dyDescent="0.2">
      <c r="A2" s="172" t="s">
        <v>76</v>
      </c>
      <c r="B2" s="172"/>
      <c r="C2" s="125"/>
      <c r="D2" s="124"/>
      <c r="E2" s="124"/>
    </row>
    <row r="3" spans="1:5" s="8" customFormat="1" x14ac:dyDescent="0.2">
      <c r="A3" s="124"/>
      <c r="B3" s="112" t="s">
        <v>57</v>
      </c>
      <c r="C3" s="125"/>
      <c r="D3" s="124"/>
      <c r="E3" s="124"/>
    </row>
    <row r="4" spans="1:5" s="8" customFormat="1" x14ac:dyDescent="0.2">
      <c r="A4" s="124"/>
      <c r="B4" s="124"/>
      <c r="C4" s="125"/>
      <c r="D4" s="124"/>
      <c r="E4" s="124"/>
    </row>
    <row r="5" spans="1:5" s="8" customFormat="1" ht="11.25" customHeight="1" x14ac:dyDescent="0.2">
      <c r="A5" s="43" t="s">
        <v>135</v>
      </c>
      <c r="B5" s="43"/>
      <c r="C5" s="125"/>
      <c r="D5" s="198"/>
      <c r="E5" s="44" t="s">
        <v>136</v>
      </c>
    </row>
    <row r="6" spans="1:5" s="12" customFormat="1" x14ac:dyDescent="0.2">
      <c r="A6" s="128"/>
      <c r="B6" s="128"/>
      <c r="C6" s="45"/>
      <c r="D6" s="198"/>
      <c r="E6" s="197"/>
    </row>
    <row r="7" spans="1:5" ht="15" customHeight="1" x14ac:dyDescent="0.2">
      <c r="A7" s="47" t="s">
        <v>36</v>
      </c>
      <c r="B7" s="48" t="s">
        <v>37</v>
      </c>
      <c r="C7" s="66" t="s">
        <v>38</v>
      </c>
      <c r="D7" s="66" t="s">
        <v>132</v>
      </c>
      <c r="E7" s="66" t="s">
        <v>64</v>
      </c>
    </row>
    <row r="8" spans="1:5" x14ac:dyDescent="0.2">
      <c r="A8" s="81"/>
      <c r="B8" s="116"/>
      <c r="C8" s="51"/>
      <c r="D8" s="51"/>
      <c r="E8" s="159"/>
    </row>
    <row r="9" spans="1:5" x14ac:dyDescent="0.2">
      <c r="A9" s="199"/>
      <c r="B9" s="199" t="s">
        <v>42</v>
      </c>
      <c r="C9" s="200">
        <f>SUM(C8)</f>
        <v>0</v>
      </c>
      <c r="D9" s="74"/>
      <c r="E9" s="74"/>
    </row>
    <row r="11" spans="1:5" ht="12.75" x14ac:dyDescent="0.2">
      <c r="A11" s="344" t="s">
        <v>418</v>
      </c>
      <c r="B11" s="345"/>
      <c r="C11" s="345"/>
      <c r="D11" s="346"/>
      <c r="E11" s="347"/>
    </row>
  </sheetData>
  <phoneticPr fontId="4" type="noConversion"/>
  <dataValidations count="5"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origen de dicho recurso: Federal, Estatal, Municipal, Particulares." sqref="D7"/>
    <dataValidation allowBlank="1" showInputMessage="1" showErrorMessage="1" prompt="Características cualitativas significativas que les impacten financieramente." sqref="E7"/>
    <dataValidation allowBlank="1" showInputMessage="1" showErrorMessage="1" prompt="Saldo final del periodo que corresponde la cuenta pública presentada (mensual:  enero, febrero, marzo, etc.; trimestral: 1er, 2do, 3ro. o 4to.)." sqref="C7"/>
  </dataValidations>
  <pageMargins left="0.70866141732283472" right="0.70866141732283472" top="0.74803149606299213" bottom="0.74803149606299213" header="0.31496062992125984" footer="0.31496062992125984"/>
  <pageSetup orientation="landscape" r:id="rId1"/>
  <headerFooter alignWithMargins="0">
    <oddHeader>&amp;RINSTITUTO TECNOLOGICO SUPERIOR DEL SUR DE GUANAJUATO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7"/>
  <sheetViews>
    <sheetView zoomScaleSheetLayoutView="100" workbookViewId="0">
      <selection sqref="A1:Z1"/>
    </sheetView>
  </sheetViews>
  <sheetFormatPr baseColWidth="10" defaultRowHeight="12" x14ac:dyDescent="0.2"/>
  <cols>
    <col min="1" max="1" width="8.7109375" style="237" customWidth="1"/>
    <col min="2" max="2" width="23.140625" style="202" customWidth="1"/>
    <col min="3" max="3" width="11.42578125" style="202" customWidth="1"/>
    <col min="4" max="4" width="11.5703125" style="202" customWidth="1"/>
    <col min="5" max="5" width="10.85546875" style="202" bestFit="1" customWidth="1"/>
    <col min="6" max="8" width="12.7109375" style="203" customWidth="1"/>
    <col min="9" max="9" width="13.42578125" style="203" customWidth="1"/>
    <col min="10" max="10" width="9.42578125" style="203" customWidth="1"/>
    <col min="11" max="15" width="12.7109375" style="203" customWidth="1"/>
    <col min="16" max="16" width="9.140625" style="202" customWidth="1"/>
    <col min="17" max="18" width="10.7109375" style="202" customWidth="1"/>
    <col min="19" max="19" width="10.7109375" style="238" customWidth="1"/>
    <col min="20" max="20" width="11.28515625" style="202" customWidth="1"/>
    <col min="21" max="21" width="8.85546875" style="202" bestFit="1" customWidth="1"/>
    <col min="22" max="22" width="10.42578125" style="202" customWidth="1"/>
    <col min="23" max="23" width="9.28515625" style="202" bestFit="1" customWidth="1"/>
    <col min="24" max="24" width="16" style="202" customWidth="1"/>
    <col min="25" max="25" width="15" style="202" customWidth="1"/>
    <col min="26" max="26" width="11.7109375" style="202" customWidth="1"/>
    <col min="27" max="27" width="16" style="202" customWidth="1"/>
    <col min="28" max="28" width="11.42578125" style="124" customWidth="1"/>
    <col min="29" max="16384" width="11.42578125" style="12"/>
  </cols>
  <sheetData>
    <row r="1" spans="1:28" ht="18" customHeight="1" x14ac:dyDescent="0.2">
      <c r="A1" s="324" t="s">
        <v>374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40" t="s">
        <v>32</v>
      </c>
    </row>
    <row r="2" spans="1:28" x14ac:dyDescent="0.2">
      <c r="A2" s="38" t="s">
        <v>137</v>
      </c>
      <c r="B2" s="42"/>
      <c r="C2" s="42"/>
      <c r="D2" s="42"/>
      <c r="E2" s="42"/>
      <c r="F2" s="41"/>
      <c r="G2" s="41"/>
      <c r="H2" s="41"/>
      <c r="I2" s="41"/>
      <c r="J2" s="41"/>
      <c r="K2" s="41"/>
      <c r="L2" s="41"/>
      <c r="M2" s="41"/>
      <c r="N2" s="41"/>
      <c r="O2" s="41"/>
      <c r="P2" s="42"/>
      <c r="Q2" s="42"/>
      <c r="R2" s="42"/>
      <c r="S2" s="201"/>
      <c r="T2" s="42"/>
      <c r="U2" s="42"/>
      <c r="V2" s="42"/>
      <c r="W2" s="42"/>
      <c r="X2" s="42"/>
      <c r="Y2" s="42"/>
      <c r="Z2" s="42"/>
    </row>
    <row r="3" spans="1:28" x14ac:dyDescent="0.2">
      <c r="A3" s="42"/>
      <c r="B3" s="42"/>
      <c r="C3" s="42"/>
      <c r="D3" s="112" t="s">
        <v>57</v>
      </c>
      <c r="E3" s="42"/>
      <c r="F3" s="41"/>
      <c r="G3" s="41"/>
      <c r="H3" s="41"/>
      <c r="I3" s="41"/>
      <c r="J3" s="41"/>
      <c r="K3" s="41"/>
      <c r="L3" s="41"/>
      <c r="M3" s="41"/>
      <c r="N3" s="41"/>
      <c r="O3" s="41"/>
      <c r="P3" s="42"/>
      <c r="Q3" s="42"/>
      <c r="R3" s="42"/>
      <c r="S3" s="201"/>
      <c r="T3" s="42"/>
      <c r="U3" s="42"/>
      <c r="V3" s="42"/>
      <c r="W3" s="42"/>
      <c r="X3" s="42"/>
      <c r="Y3" s="42"/>
      <c r="Z3" s="42"/>
      <c r="AA3" s="42"/>
    </row>
    <row r="4" spans="1:28" x14ac:dyDescent="0.2">
      <c r="A4" s="42"/>
      <c r="B4" s="42"/>
      <c r="C4" s="42"/>
      <c r="D4" s="42"/>
      <c r="E4" s="42"/>
      <c r="F4" s="41"/>
      <c r="G4" s="41"/>
      <c r="H4" s="41"/>
      <c r="I4" s="41"/>
      <c r="J4" s="41"/>
      <c r="K4" s="41"/>
      <c r="L4" s="41"/>
      <c r="M4" s="41"/>
      <c r="N4" s="41"/>
      <c r="O4" s="41"/>
      <c r="P4" s="42"/>
      <c r="Q4" s="42"/>
      <c r="R4" s="42"/>
      <c r="S4" s="201"/>
      <c r="T4" s="42"/>
      <c r="U4" s="42"/>
      <c r="V4" s="42"/>
      <c r="W4" s="42"/>
      <c r="X4" s="42"/>
      <c r="Y4" s="42"/>
      <c r="Z4" s="42"/>
      <c r="AA4" s="42"/>
    </row>
    <row r="5" spans="1:28" ht="11.25" customHeight="1" x14ac:dyDescent="0.2">
      <c r="A5" s="321" t="s">
        <v>138</v>
      </c>
      <c r="B5" s="322"/>
      <c r="C5" s="322"/>
      <c r="D5" s="322"/>
      <c r="E5" s="323"/>
      <c r="F5" s="125"/>
      <c r="G5" s="125"/>
      <c r="H5" s="125"/>
      <c r="I5" s="125"/>
      <c r="O5" s="41"/>
      <c r="P5" s="313" t="s">
        <v>139</v>
      </c>
      <c r="Q5" s="313"/>
      <c r="R5" s="313"/>
      <c r="S5" s="313"/>
      <c r="T5" s="313"/>
      <c r="U5" s="42"/>
      <c r="V5" s="42"/>
      <c r="W5" s="42"/>
      <c r="X5" s="42"/>
      <c r="Y5" s="42"/>
      <c r="Z5" s="42"/>
      <c r="AA5" s="42"/>
    </row>
    <row r="6" spans="1:28" ht="12.75" thickBot="1" x14ac:dyDescent="0.25">
      <c r="A6" s="204"/>
      <c r="B6" s="205"/>
      <c r="C6" s="206"/>
      <c r="D6" s="60"/>
      <c r="E6" s="207"/>
      <c r="F6" s="208"/>
      <c r="G6" s="208"/>
      <c r="H6" s="208"/>
      <c r="I6" s="208"/>
      <c r="J6" s="61"/>
      <c r="K6" s="61"/>
      <c r="L6" s="61"/>
      <c r="M6" s="61"/>
      <c r="N6" s="61"/>
      <c r="O6" s="61"/>
      <c r="P6" s="60"/>
      <c r="Q6" s="60"/>
      <c r="R6" s="60"/>
      <c r="S6" s="209"/>
      <c r="T6" s="60"/>
      <c r="U6" s="60"/>
      <c r="V6" s="60"/>
      <c r="W6" s="60"/>
      <c r="X6" s="60"/>
      <c r="Y6" s="60"/>
      <c r="Z6" s="60"/>
      <c r="AA6" s="60"/>
      <c r="AB6" s="197"/>
    </row>
    <row r="7" spans="1:28" ht="15.75" customHeight="1" thickBot="1" x14ac:dyDescent="0.25">
      <c r="A7" s="210"/>
      <c r="B7" s="325" t="s">
        <v>140</v>
      </c>
      <c r="C7" s="326"/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326"/>
      <c r="V7" s="326"/>
      <c r="W7" s="326"/>
      <c r="X7" s="326"/>
      <c r="Y7" s="326"/>
      <c r="Z7" s="326"/>
      <c r="AA7" s="327"/>
    </row>
    <row r="8" spans="1:28" ht="33.75" customHeight="1" x14ac:dyDescent="0.2">
      <c r="A8" s="328" t="s">
        <v>141</v>
      </c>
      <c r="B8" s="330" t="s">
        <v>142</v>
      </c>
      <c r="C8" s="319" t="s">
        <v>143</v>
      </c>
      <c r="D8" s="319" t="s">
        <v>144</v>
      </c>
      <c r="E8" s="319" t="s">
        <v>145</v>
      </c>
      <c r="F8" s="332" t="s">
        <v>146</v>
      </c>
      <c r="G8" s="333"/>
      <c r="H8" s="211" t="s">
        <v>147</v>
      </c>
      <c r="I8" s="319" t="s">
        <v>148</v>
      </c>
      <c r="J8" s="319" t="s">
        <v>149</v>
      </c>
      <c r="K8" s="332" t="s">
        <v>150</v>
      </c>
      <c r="L8" s="333"/>
      <c r="M8" s="319" t="s">
        <v>151</v>
      </c>
      <c r="N8" s="319" t="s">
        <v>152</v>
      </c>
      <c r="O8" s="319" t="s">
        <v>153</v>
      </c>
      <c r="P8" s="319" t="s">
        <v>154</v>
      </c>
      <c r="Q8" s="319" t="s">
        <v>155</v>
      </c>
      <c r="R8" s="319" t="s">
        <v>156</v>
      </c>
      <c r="S8" s="319" t="s">
        <v>157</v>
      </c>
      <c r="T8" s="319" t="s">
        <v>158</v>
      </c>
      <c r="U8" s="319" t="s">
        <v>159</v>
      </c>
      <c r="V8" s="319" t="s">
        <v>160</v>
      </c>
      <c r="W8" s="319" t="s">
        <v>161</v>
      </c>
      <c r="X8" s="319" t="s">
        <v>162</v>
      </c>
      <c r="Y8" s="319" t="s">
        <v>163</v>
      </c>
      <c r="Z8" s="319" t="s">
        <v>164</v>
      </c>
      <c r="AA8" s="319" t="s">
        <v>165</v>
      </c>
    </row>
    <row r="9" spans="1:28" s="13" customFormat="1" ht="33.75" customHeight="1" thickBot="1" x14ac:dyDescent="0.3">
      <c r="A9" s="329"/>
      <c r="B9" s="331"/>
      <c r="C9" s="320"/>
      <c r="D9" s="320"/>
      <c r="E9" s="320"/>
      <c r="F9" s="212" t="s">
        <v>166</v>
      </c>
      <c r="G9" s="212" t="s">
        <v>167</v>
      </c>
      <c r="H9" s="212" t="s">
        <v>167</v>
      </c>
      <c r="I9" s="320"/>
      <c r="J9" s="320"/>
      <c r="K9" s="212" t="s">
        <v>166</v>
      </c>
      <c r="L9" s="212" t="s">
        <v>167</v>
      </c>
      <c r="M9" s="320"/>
      <c r="N9" s="320"/>
      <c r="O9" s="320"/>
      <c r="P9" s="320"/>
      <c r="Q9" s="320"/>
      <c r="R9" s="320"/>
      <c r="S9" s="320"/>
      <c r="T9" s="320"/>
      <c r="U9" s="320"/>
      <c r="V9" s="320"/>
      <c r="W9" s="320"/>
      <c r="X9" s="320"/>
      <c r="Y9" s="320"/>
      <c r="Z9" s="320"/>
      <c r="AA9" s="320"/>
      <c r="AB9" s="213"/>
    </row>
    <row r="10" spans="1:28" x14ac:dyDescent="0.2">
      <c r="A10" s="214" t="s">
        <v>168</v>
      </c>
      <c r="B10" s="215"/>
      <c r="C10" s="216"/>
      <c r="D10" s="216"/>
      <c r="E10" s="216"/>
      <c r="F10" s="217"/>
      <c r="G10" s="217"/>
      <c r="H10" s="218"/>
      <c r="I10" s="218"/>
      <c r="J10" s="219"/>
      <c r="K10" s="217"/>
      <c r="L10" s="217"/>
      <c r="M10" s="217"/>
      <c r="N10" s="217"/>
      <c r="O10" s="217"/>
      <c r="P10" s="220"/>
      <c r="Q10" s="220"/>
      <c r="R10" s="221"/>
      <c r="S10" s="221"/>
      <c r="T10" s="216"/>
      <c r="U10" s="216"/>
      <c r="V10" s="215"/>
      <c r="W10" s="215"/>
      <c r="X10" s="216"/>
      <c r="Y10" s="216"/>
      <c r="Z10" s="221"/>
      <c r="AA10" s="222"/>
    </row>
    <row r="11" spans="1:28" s="14" customFormat="1" x14ac:dyDescent="0.2">
      <c r="A11" s="214" t="s">
        <v>169</v>
      </c>
      <c r="B11" s="215"/>
      <c r="C11" s="216"/>
      <c r="D11" s="216"/>
      <c r="E11" s="216"/>
      <c r="F11" s="217"/>
      <c r="G11" s="217"/>
      <c r="H11" s="218"/>
      <c r="I11" s="218"/>
      <c r="J11" s="219"/>
      <c r="K11" s="217"/>
      <c r="L11" s="217"/>
      <c r="M11" s="217"/>
      <c r="N11" s="217"/>
      <c r="O11" s="217"/>
      <c r="P11" s="220"/>
      <c r="Q11" s="220"/>
      <c r="R11" s="221"/>
      <c r="S11" s="221"/>
      <c r="T11" s="216"/>
      <c r="U11" s="216"/>
      <c r="V11" s="215"/>
      <c r="W11" s="215"/>
      <c r="X11" s="216"/>
      <c r="Y11" s="216"/>
      <c r="Z11" s="221"/>
      <c r="AA11" s="222"/>
      <c r="AB11" s="223"/>
    </row>
    <row r="12" spans="1:28" s="8" customFormat="1" x14ac:dyDescent="0.2">
      <c r="A12" s="214" t="s">
        <v>170</v>
      </c>
      <c r="B12" s="215"/>
      <c r="C12" s="216"/>
      <c r="D12" s="216"/>
      <c r="E12" s="216"/>
      <c r="F12" s="217"/>
      <c r="G12" s="217"/>
      <c r="H12" s="218"/>
      <c r="I12" s="218"/>
      <c r="J12" s="219"/>
      <c r="K12" s="217"/>
      <c r="L12" s="217"/>
      <c r="M12" s="217"/>
      <c r="N12" s="217"/>
      <c r="O12" s="217"/>
      <c r="P12" s="220"/>
      <c r="Q12" s="220"/>
      <c r="R12" s="221"/>
      <c r="S12" s="221"/>
      <c r="T12" s="216"/>
      <c r="U12" s="216"/>
      <c r="V12" s="215"/>
      <c r="W12" s="215"/>
      <c r="X12" s="216"/>
      <c r="Y12" s="216"/>
      <c r="Z12" s="221"/>
      <c r="AA12" s="222"/>
      <c r="AB12" s="124"/>
    </row>
    <row r="13" spans="1:28" s="8" customFormat="1" x14ac:dyDescent="0.2">
      <c r="A13" s="214" t="s">
        <v>171</v>
      </c>
      <c r="B13" s="215"/>
      <c r="C13" s="216"/>
      <c r="D13" s="216"/>
      <c r="E13" s="216"/>
      <c r="F13" s="217"/>
      <c r="G13" s="217"/>
      <c r="H13" s="218"/>
      <c r="I13" s="218"/>
      <c r="J13" s="219"/>
      <c r="K13" s="217"/>
      <c r="L13" s="217"/>
      <c r="M13" s="217"/>
      <c r="N13" s="217"/>
      <c r="O13" s="217"/>
      <c r="P13" s="220"/>
      <c r="Q13" s="220"/>
      <c r="R13" s="221"/>
      <c r="S13" s="221"/>
      <c r="T13" s="216"/>
      <c r="U13" s="216"/>
      <c r="V13" s="215"/>
      <c r="W13" s="215"/>
      <c r="X13" s="216"/>
      <c r="Y13" s="216"/>
      <c r="Z13" s="221"/>
      <c r="AA13" s="222"/>
      <c r="AB13" s="124"/>
    </row>
    <row r="14" spans="1:28" x14ac:dyDescent="0.2">
      <c r="A14" s="224" t="s">
        <v>172</v>
      </c>
      <c r="B14" s="215"/>
      <c r="C14" s="216"/>
      <c r="D14" s="216"/>
      <c r="E14" s="216"/>
      <c r="F14" s="217"/>
      <c r="G14" s="217"/>
      <c r="H14" s="218"/>
      <c r="I14" s="218"/>
      <c r="J14" s="219"/>
      <c r="K14" s="217"/>
      <c r="L14" s="217"/>
      <c r="M14" s="217"/>
      <c r="N14" s="217"/>
      <c r="O14" s="217"/>
      <c r="P14" s="220"/>
      <c r="Q14" s="220"/>
      <c r="R14" s="221"/>
      <c r="S14" s="221"/>
      <c r="T14" s="216"/>
      <c r="U14" s="216"/>
      <c r="V14" s="215"/>
      <c r="W14" s="215"/>
      <c r="X14" s="216"/>
      <c r="Y14" s="216"/>
      <c r="Z14" s="221"/>
      <c r="AA14" s="222"/>
    </row>
    <row r="15" spans="1:28" s="11" customFormat="1" ht="12.75" thickBot="1" x14ac:dyDescent="0.25">
      <c r="A15" s="225"/>
      <c r="B15" s="226" t="s">
        <v>173</v>
      </c>
      <c r="C15" s="227"/>
      <c r="D15" s="227"/>
      <c r="E15" s="227"/>
      <c r="F15" s="228">
        <f>SUM(F10:F14)</f>
        <v>0</v>
      </c>
      <c r="G15" s="228">
        <f>SUM(G10:G14)</f>
        <v>0</v>
      </c>
      <c r="H15" s="228">
        <f>SUM(H10:H14)</f>
        <v>0</v>
      </c>
      <c r="I15" s="228">
        <f>SUM(I10:I14)</f>
        <v>0</v>
      </c>
      <c r="J15" s="229"/>
      <c r="K15" s="228">
        <f>SUM(K10:K14)</f>
        <v>0</v>
      </c>
      <c r="L15" s="228">
        <f>SUM(L10:L14)</f>
        <v>0</v>
      </c>
      <c r="M15" s="228">
        <f>SUM(M10:M14)</f>
        <v>0</v>
      </c>
      <c r="N15" s="228">
        <f>SUM(N10:N14)</f>
        <v>0</v>
      </c>
      <c r="O15" s="228">
        <f>SUM(O10:O14)</f>
        <v>0</v>
      </c>
      <c r="P15" s="230"/>
      <c r="Q15" s="227"/>
      <c r="R15" s="227"/>
      <c r="S15" s="231"/>
      <c r="T15" s="227"/>
      <c r="U15" s="227"/>
      <c r="V15" s="227"/>
      <c r="W15" s="227"/>
      <c r="X15" s="227"/>
      <c r="Y15" s="227"/>
      <c r="Z15" s="227"/>
      <c r="AA15" s="232"/>
      <c r="AB15" s="172"/>
    </row>
    <row r="16" spans="1:28" s="11" customFormat="1" x14ac:dyDescent="0.2">
      <c r="A16" s="153"/>
      <c r="B16" s="233"/>
      <c r="C16" s="233"/>
      <c r="D16" s="233"/>
      <c r="E16" s="233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5"/>
      <c r="Q16" s="233"/>
      <c r="R16" s="233"/>
      <c r="S16" s="236"/>
      <c r="T16" s="233"/>
      <c r="U16" s="233"/>
      <c r="V16" s="233"/>
      <c r="W16" s="233"/>
      <c r="X16" s="233"/>
      <c r="Y16" s="233"/>
      <c r="Z16" s="233"/>
      <c r="AA16" s="233"/>
      <c r="AB16" s="172"/>
    </row>
    <row r="17" spans="1:28" s="11" customFormat="1" ht="12.75" x14ac:dyDescent="0.2">
      <c r="A17" s="344" t="s">
        <v>418</v>
      </c>
      <c r="B17" s="345"/>
      <c r="C17" s="345"/>
      <c r="D17" s="346"/>
      <c r="E17" s="347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5"/>
      <c r="Q17" s="233"/>
      <c r="R17" s="233"/>
      <c r="S17" s="236"/>
      <c r="T17" s="233"/>
      <c r="U17" s="233"/>
      <c r="V17" s="233"/>
      <c r="W17" s="233"/>
      <c r="X17" s="233"/>
      <c r="Y17" s="233"/>
      <c r="Z17" s="233"/>
      <c r="AA17" s="233"/>
      <c r="AB17" s="172"/>
    </row>
  </sheetData>
  <mergeCells count="28">
    <mergeCell ref="A1:Z1"/>
    <mergeCell ref="P5:T5"/>
    <mergeCell ref="B7:AA7"/>
    <mergeCell ref="A8:A9"/>
    <mergeCell ref="B8:B9"/>
    <mergeCell ref="C8:C9"/>
    <mergeCell ref="D8:D9"/>
    <mergeCell ref="E8:E9"/>
    <mergeCell ref="F8:G8"/>
    <mergeCell ref="Q8:Q9"/>
    <mergeCell ref="R8:R9"/>
    <mergeCell ref="S8:S9"/>
    <mergeCell ref="T8:T9"/>
    <mergeCell ref="I8:I9"/>
    <mergeCell ref="J8:J9"/>
    <mergeCell ref="K8:L8"/>
    <mergeCell ref="M8:M9"/>
    <mergeCell ref="N8:N9"/>
    <mergeCell ref="A5:E5"/>
    <mergeCell ref="AA8:AA9"/>
    <mergeCell ref="U8:U9"/>
    <mergeCell ref="V8:V9"/>
    <mergeCell ref="W8:W9"/>
    <mergeCell ref="X8:X9"/>
    <mergeCell ref="Y8:Y9"/>
    <mergeCell ref="Z8:Z9"/>
    <mergeCell ref="O8:O9"/>
    <mergeCell ref="P8:P9"/>
  </mergeCells>
  <phoneticPr fontId="4" type="noConversion"/>
  <dataValidations count="25">
    <dataValidation allowBlank="1" showInputMessage="1" showErrorMessage="1" prompt="Fecha en que el Congreso Estatal autoriza al ENTE PÚBLICO A CONTRAER DEUDA." sqref="Z8:Z9"/>
    <dataValidation allowBlank="1" showInputMessage="1" showErrorMessage="1" prompt="Indicar si se trata de un &quot;Contrato Nuevo&quot;, &quot;Contrato Existente&quot; o &quot;Reestructuración&quot;." sqref="AA8:AA9"/>
    <dataValidation allowBlank="1" showInputMessage="1" showErrorMessage="1" prompt="Documento donde el Congreso Estatal autoriza al ENTE PÚBLICO A CONTRAER DEUDA." sqref="Y8:Y9"/>
    <dataValidation allowBlank="1" showInputMessage="1" showErrorMessage="1" prompt="Especificar la fuente del ingreso con el que se cubrirá el financiamiento." sqref="X8:X9"/>
    <dataValidation allowBlank="1" showInputMessage="1" showErrorMessage="1" prompt="Documento que garantiza el compromiso de pagar la obligación. Ej. Participaciones, etc." sqref="W8:W9"/>
    <dataValidation allowBlank="1" showInputMessage="1" showErrorMessage="1" prompt="Por lo regular el Gobierno del Estado, es el Aval de los Municipios." sqref="V8:V9"/>
    <dataValidation allowBlank="1" showInputMessage="1" showErrorMessage="1" prompt="Ampliación en su caso, de la &quot;FECHA DE VENCIMIENTO&quot;." sqref="U8:U9"/>
    <dataValidation allowBlank="1" showInputMessage="1" showErrorMessage="1" prompt="De acuerdo a la Ley de Deuda Pública; la Deuda debe ser registrada en el &quot;Registro Estatal de Deuda Pública&quot;." sqref="T8:T9"/>
    <dataValidation allowBlank="1" showInputMessage="1" showErrorMessage="1" prompt="Fecha originalmente pactada en el contrato, en la que se presume debe quedar cubierto el pago total del crédito otorgado." sqref="S8:S9"/>
    <dataValidation allowBlank="1" showInputMessage="1" showErrorMessage="1" prompt="Fecha al momento del otorgamiento del crédito y se plasma en el contrato." sqref="R8:R9"/>
    <dataValidation allowBlank="1" showInputMessage="1" showErrorMessage="1" prompt="Número de pagos efectuados durante el periodo que se está reportando." sqref="Q8:Q9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8:P9"/>
    <dataValidation allowBlank="1" showInputMessage="1" showErrorMessage="1" prompt="Monto del Capital (PRÉSTAMO O FINANCIAMIENTO) pagado en el periodo, sin intereses." sqref="O8:O9"/>
    <dataValidation allowBlank="1" showInputMessage="1" showErrorMessage="1" prompt="Costo financiero del pago correspondiente al periodo que se está reportando." sqref="N8:N9"/>
    <dataValidation allowBlank="1" showInputMessage="1" showErrorMessage="1" prompt="Costo financiero del pago desde la fecha de su contratación hasta la fecha del reporte." sqref="M8:M9"/>
    <dataValidation allowBlank="1" showInputMessage="1" showErrorMessage="1" prompt="Monto del Capital (PRÉSTAMO O FINANCIAMIENTO) pagado, desde la fecha de su contratación hasta la fecha del reporte (acumulado), sin intereses." sqref="K8:L8"/>
    <dataValidation allowBlank="1" showInputMessage="1" showErrorMessage="1" prompt="Intereses pactados durante la vigencia del contrato." sqref="J8:J9"/>
    <dataValidation allowBlank="1" showInputMessage="1" showErrorMessage="1" prompt="Saldo por pagar actualizado." sqref="I8:I9"/>
    <dataValidation allowBlank="1" showInputMessage="1" showErrorMessage="1" prompt="Monto del financiamiento que efectivamente se ha utilizado." sqref="H8"/>
    <dataValidation allowBlank="1" showInputMessage="1" showErrorMessage="1" prompt="Monto del Capital (PRÉSTAMO O FINANCIAMIENTO) contratado. " sqref="F8:G8"/>
    <dataValidation allowBlank="1" showInputMessage="1" showErrorMessage="1" prompt="Instrumento financiero, mediante el cual se contrata y se obliga el pago del crédito: Emisión de bonos, pagarés, cetes, etc." sqref="E8:E9"/>
    <dataValidation allowBlank="1" showInputMessage="1" showErrorMessage="1" prompt="El registro numérico con que el ACREEDOR registra el contrato." sqref="D8:D9"/>
    <dataValidation allowBlank="1" showInputMessage="1" showErrorMessage="1" prompt="Entidad Financiera que otorga el crédito o financiamiento al Municipio, Ejecutivo Estatal, etc." sqref="C8:C9"/>
    <dataValidation allowBlank="1" showInputMessage="1" showErrorMessage="1" prompt="Obra, bien o servicio por el cual se contrató el crédito." sqref="B8:B9"/>
    <dataValidation allowBlank="1" showInputMessage="1" showErrorMessage="1" prompt="Corresponde al número consecutivo que la entidad le asigne para enumerar las deudas." sqref="A8:A9"/>
  </dataValidations>
  <printOptions horizontalCentered="1"/>
  <pageMargins left="0.19685039370078741" right="0.11811023622047245" top="0.74803149606299213" bottom="0.74803149606299213" header="0.31496062992125984" footer="0.31496062992125984"/>
  <pageSetup scale="40" orientation="landscape" r:id="rId1"/>
  <headerFooter alignWithMargins="0">
    <oddHeader>&amp;RINSTITUTO TECNOLOGICO SUPERIOR DEL SUR DE GUANAJUATO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6"/>
  <sheetViews>
    <sheetView zoomScaleSheetLayoutView="100" workbookViewId="0"/>
  </sheetViews>
  <sheetFormatPr baseColWidth="10" defaultColWidth="12.42578125" defaultRowHeight="12" x14ac:dyDescent="0.2"/>
  <cols>
    <col min="1" max="1" width="16" style="42" customWidth="1"/>
    <col min="2" max="2" width="38.42578125" style="42" customWidth="1"/>
    <col min="3" max="3" width="19.42578125" style="63" customWidth="1"/>
    <col min="4" max="4" width="26.85546875" style="63" customWidth="1"/>
    <col min="5" max="16384" width="12.42578125" style="3"/>
  </cols>
  <sheetData>
    <row r="1" spans="1:4" x14ac:dyDescent="0.2">
      <c r="A1" s="172" t="s">
        <v>31</v>
      </c>
      <c r="B1" s="172"/>
      <c r="D1" s="40" t="s">
        <v>32</v>
      </c>
    </row>
    <row r="2" spans="1:4" x14ac:dyDescent="0.2">
      <c r="A2" s="172" t="s">
        <v>174</v>
      </c>
      <c r="B2" s="172"/>
    </row>
    <row r="3" spans="1:4" s="8" customFormat="1" x14ac:dyDescent="0.2">
      <c r="A3" s="124"/>
      <c r="B3" s="124"/>
      <c r="C3" s="173"/>
      <c r="D3" s="173"/>
    </row>
    <row r="4" spans="1:4" s="8" customFormat="1" x14ac:dyDescent="0.2">
      <c r="A4" s="124"/>
      <c r="B4" s="124"/>
      <c r="C4" s="173"/>
      <c r="D4" s="173"/>
    </row>
    <row r="5" spans="1:4" s="8" customFormat="1" ht="11.25" customHeight="1" x14ac:dyDescent="0.2">
      <c r="A5" s="334" t="s">
        <v>175</v>
      </c>
      <c r="B5" s="335"/>
      <c r="C5" s="125"/>
      <c r="D5" s="44" t="s">
        <v>176</v>
      </c>
    </row>
    <row r="6" spans="1:4" ht="11.25" customHeight="1" x14ac:dyDescent="0.2">
      <c r="A6" s="176"/>
      <c r="B6" s="176"/>
      <c r="C6" s="177"/>
      <c r="D6" s="239"/>
    </row>
    <row r="7" spans="1:4" ht="15" customHeight="1" x14ac:dyDescent="0.2">
      <c r="A7" s="47" t="s">
        <v>36</v>
      </c>
      <c r="B7" s="48" t="s">
        <v>37</v>
      </c>
      <c r="C7" s="66" t="s">
        <v>38</v>
      </c>
      <c r="D7" s="66" t="s">
        <v>64</v>
      </c>
    </row>
    <row r="8" spans="1:4" x14ac:dyDescent="0.2">
      <c r="A8" s="82" t="s">
        <v>177</v>
      </c>
      <c r="B8" s="150" t="s">
        <v>178</v>
      </c>
      <c r="C8" s="184">
        <v>3500</v>
      </c>
      <c r="D8" s="51"/>
    </row>
    <row r="9" spans="1:4" x14ac:dyDescent="0.2">
      <c r="A9" s="82" t="s">
        <v>179</v>
      </c>
      <c r="B9" s="150" t="s">
        <v>180</v>
      </c>
      <c r="C9" s="184">
        <v>124990</v>
      </c>
      <c r="D9" s="51"/>
    </row>
    <row r="10" spans="1:4" x14ac:dyDescent="0.2">
      <c r="A10" s="82" t="s">
        <v>181</v>
      </c>
      <c r="B10" s="150" t="s">
        <v>182</v>
      </c>
      <c r="C10" s="184">
        <v>128490</v>
      </c>
      <c r="D10" s="51" t="s">
        <v>3</v>
      </c>
    </row>
    <row r="11" spans="1:4" x14ac:dyDescent="0.2">
      <c r="A11" s="82" t="s">
        <v>183</v>
      </c>
      <c r="B11" s="150" t="s">
        <v>8</v>
      </c>
      <c r="C11" s="184">
        <v>128490</v>
      </c>
      <c r="D11" s="51"/>
    </row>
    <row r="12" spans="1:4" x14ac:dyDescent="0.2">
      <c r="A12" s="82" t="s">
        <v>184</v>
      </c>
      <c r="B12" s="150" t="s">
        <v>185</v>
      </c>
      <c r="C12" s="184">
        <v>17332.900000000001</v>
      </c>
      <c r="D12" s="51"/>
    </row>
    <row r="13" spans="1:4" x14ac:dyDescent="0.2">
      <c r="A13" s="82" t="s">
        <v>186</v>
      </c>
      <c r="B13" s="150" t="s">
        <v>187</v>
      </c>
      <c r="C13" s="184">
        <v>17332.900000000001</v>
      </c>
      <c r="D13" s="51"/>
    </row>
    <row r="14" spans="1:4" x14ac:dyDescent="0.2">
      <c r="A14" s="82" t="s">
        <v>188</v>
      </c>
      <c r="B14" s="150" t="s">
        <v>189</v>
      </c>
      <c r="C14" s="184">
        <v>244200</v>
      </c>
      <c r="D14" s="51"/>
    </row>
    <row r="15" spans="1:4" x14ac:dyDescent="0.2">
      <c r="A15" s="82" t="s">
        <v>190</v>
      </c>
      <c r="B15" s="150" t="s">
        <v>191</v>
      </c>
      <c r="C15" s="184">
        <v>1141070</v>
      </c>
      <c r="D15" s="51"/>
    </row>
    <row r="16" spans="1:4" x14ac:dyDescent="0.2">
      <c r="A16" s="82" t="s">
        <v>192</v>
      </c>
      <c r="B16" s="150" t="s">
        <v>193</v>
      </c>
      <c r="C16" s="184">
        <v>1524748</v>
      </c>
      <c r="D16" s="51"/>
    </row>
    <row r="17" spans="1:4" s="37" customFormat="1" x14ac:dyDescent="0.2">
      <c r="A17" s="82" t="s">
        <v>393</v>
      </c>
      <c r="B17" s="150" t="s">
        <v>394</v>
      </c>
      <c r="C17" s="184">
        <v>-9100</v>
      </c>
      <c r="D17" s="51"/>
    </row>
    <row r="18" spans="1:4" x14ac:dyDescent="0.2">
      <c r="A18" s="82" t="s">
        <v>194</v>
      </c>
      <c r="B18" s="150" t="s">
        <v>195</v>
      </c>
      <c r="C18" s="184">
        <v>44700</v>
      </c>
      <c r="D18" s="51"/>
    </row>
    <row r="19" spans="1:4" x14ac:dyDescent="0.2">
      <c r="A19" s="82" t="s">
        <v>196</v>
      </c>
      <c r="B19" s="150" t="s">
        <v>197</v>
      </c>
      <c r="C19" s="184">
        <v>48676</v>
      </c>
      <c r="D19" s="51"/>
    </row>
    <row r="20" spans="1:4" x14ac:dyDescent="0.2">
      <c r="A20" s="82" t="s">
        <v>198</v>
      </c>
      <c r="B20" s="150" t="s">
        <v>199</v>
      </c>
      <c r="C20" s="184">
        <v>3012494</v>
      </c>
      <c r="D20" s="51" t="s">
        <v>3</v>
      </c>
    </row>
    <row r="21" spans="1:4" x14ac:dyDescent="0.2">
      <c r="A21" s="82" t="s">
        <v>200</v>
      </c>
      <c r="B21" s="150" t="s">
        <v>201</v>
      </c>
      <c r="C21" s="184">
        <v>3029826.9</v>
      </c>
      <c r="D21" s="51"/>
    </row>
    <row r="22" spans="1:4" s="37" customFormat="1" x14ac:dyDescent="0.2">
      <c r="A22" s="82" t="s">
        <v>395</v>
      </c>
      <c r="B22" s="150" t="s">
        <v>396</v>
      </c>
      <c r="C22" s="184">
        <v>60325</v>
      </c>
      <c r="D22" s="51"/>
    </row>
    <row r="23" spans="1:4" s="37" customFormat="1" x14ac:dyDescent="0.2">
      <c r="A23" s="82" t="s">
        <v>397</v>
      </c>
      <c r="B23" s="150" t="s">
        <v>398</v>
      </c>
      <c r="C23" s="184">
        <v>60325</v>
      </c>
      <c r="D23" s="51"/>
    </row>
    <row r="24" spans="1:4" x14ac:dyDescent="0.2">
      <c r="A24" s="82" t="s">
        <v>202</v>
      </c>
      <c r="B24" s="150" t="s">
        <v>203</v>
      </c>
      <c r="C24" s="184">
        <v>20355</v>
      </c>
      <c r="D24" s="51"/>
    </row>
    <row r="25" spans="1:4" x14ac:dyDescent="0.2">
      <c r="A25" s="82" t="s">
        <v>204</v>
      </c>
      <c r="B25" s="150" t="s">
        <v>205</v>
      </c>
      <c r="C25" s="184">
        <v>20355</v>
      </c>
      <c r="D25" s="51"/>
    </row>
    <row r="26" spans="1:4" x14ac:dyDescent="0.2">
      <c r="A26" s="82" t="s">
        <v>206</v>
      </c>
      <c r="B26" s="150" t="s">
        <v>207</v>
      </c>
      <c r="C26" s="184">
        <v>80680</v>
      </c>
      <c r="D26" s="51"/>
    </row>
    <row r="27" spans="1:4" x14ac:dyDescent="0.2">
      <c r="A27" s="82" t="s">
        <v>208</v>
      </c>
      <c r="B27" s="150" t="s">
        <v>209</v>
      </c>
      <c r="C27" s="184">
        <v>7420</v>
      </c>
      <c r="D27" s="51"/>
    </row>
    <row r="28" spans="1:4" x14ac:dyDescent="0.2">
      <c r="A28" s="82" t="s">
        <v>210</v>
      </c>
      <c r="B28" s="150" t="s">
        <v>211</v>
      </c>
      <c r="C28" s="184">
        <v>50423.8</v>
      </c>
      <c r="D28" s="51"/>
    </row>
    <row r="29" spans="1:4" x14ac:dyDescent="0.2">
      <c r="A29" s="82" t="s">
        <v>212</v>
      </c>
      <c r="B29" s="150" t="s">
        <v>213</v>
      </c>
      <c r="C29" s="184">
        <v>6348</v>
      </c>
      <c r="D29" s="51"/>
    </row>
    <row r="30" spans="1:4" x14ac:dyDescent="0.2">
      <c r="A30" s="82" t="s">
        <v>214</v>
      </c>
      <c r="B30" s="150" t="s">
        <v>215</v>
      </c>
      <c r="C30" s="184">
        <v>260035</v>
      </c>
      <c r="D30" s="51"/>
    </row>
    <row r="31" spans="1:4" x14ac:dyDescent="0.2">
      <c r="A31" s="82" t="s">
        <v>216</v>
      </c>
      <c r="B31" s="150" t="s">
        <v>217</v>
      </c>
      <c r="C31" s="184">
        <v>324226.8</v>
      </c>
      <c r="D31" s="51"/>
    </row>
    <row r="32" spans="1:4" x14ac:dyDescent="0.2">
      <c r="A32" s="82" t="s">
        <v>218</v>
      </c>
      <c r="B32" s="150" t="s">
        <v>219</v>
      </c>
      <c r="C32" s="184">
        <v>324226.8</v>
      </c>
      <c r="D32" s="51"/>
    </row>
    <row r="33" spans="1:5" x14ac:dyDescent="0.2">
      <c r="A33" s="82"/>
      <c r="B33" s="240" t="s">
        <v>220</v>
      </c>
      <c r="C33" s="299">
        <v>3563223.7</v>
      </c>
      <c r="D33" s="51"/>
    </row>
    <row r="34" spans="1:5" x14ac:dyDescent="0.2">
      <c r="A34" s="82" t="s">
        <v>221</v>
      </c>
      <c r="B34" s="150" t="s">
        <v>222</v>
      </c>
      <c r="C34" s="184">
        <v>6406413</v>
      </c>
      <c r="D34" s="51"/>
    </row>
    <row r="35" spans="1:5" x14ac:dyDescent="0.2">
      <c r="A35" s="82" t="s">
        <v>223</v>
      </c>
      <c r="B35" s="150" t="s">
        <v>224</v>
      </c>
      <c r="C35" s="184">
        <v>392514</v>
      </c>
      <c r="D35" s="51"/>
    </row>
    <row r="36" spans="1:5" x14ac:dyDescent="0.2">
      <c r="A36" s="82" t="s">
        <v>225</v>
      </c>
      <c r="B36" s="150" t="s">
        <v>226</v>
      </c>
      <c r="C36" s="184">
        <v>1429600</v>
      </c>
      <c r="D36" s="51"/>
    </row>
    <row r="37" spans="1:5" x14ac:dyDescent="0.2">
      <c r="A37" s="82" t="s">
        <v>227</v>
      </c>
      <c r="B37" s="150" t="s">
        <v>9</v>
      </c>
      <c r="C37" s="184">
        <v>8228527</v>
      </c>
      <c r="D37" s="51"/>
    </row>
    <row r="38" spans="1:5" x14ac:dyDescent="0.2">
      <c r="A38" s="82" t="s">
        <v>228</v>
      </c>
      <c r="B38" s="150" t="s">
        <v>229</v>
      </c>
      <c r="C38" s="184">
        <v>8228527</v>
      </c>
      <c r="D38" s="51"/>
    </row>
    <row r="39" spans="1:5" x14ac:dyDescent="0.2">
      <c r="A39" s="82" t="s">
        <v>230</v>
      </c>
      <c r="B39" s="150" t="s">
        <v>231</v>
      </c>
      <c r="C39" s="184">
        <v>6021302</v>
      </c>
      <c r="D39" s="51"/>
    </row>
    <row r="40" spans="1:5" x14ac:dyDescent="0.2">
      <c r="A40" s="82" t="s">
        <v>232</v>
      </c>
      <c r="B40" s="150" t="s">
        <v>233</v>
      </c>
      <c r="C40" s="184">
        <v>326514</v>
      </c>
      <c r="D40" s="51"/>
    </row>
    <row r="41" spans="1:5" x14ac:dyDescent="0.2">
      <c r="A41" s="82" t="s">
        <v>234</v>
      </c>
      <c r="B41" s="150" t="s">
        <v>235</v>
      </c>
      <c r="C41" s="184">
        <v>1280909</v>
      </c>
      <c r="D41" s="51"/>
    </row>
    <row r="42" spans="1:5" x14ac:dyDescent="0.2">
      <c r="A42" s="82" t="s">
        <v>236</v>
      </c>
      <c r="B42" s="150" t="s">
        <v>237</v>
      </c>
      <c r="C42" s="184">
        <v>7628725</v>
      </c>
      <c r="D42" s="51"/>
    </row>
    <row r="43" spans="1:5" x14ac:dyDescent="0.2">
      <c r="A43" s="82" t="s">
        <v>238</v>
      </c>
      <c r="B43" s="150" t="s">
        <v>239</v>
      </c>
      <c r="C43" s="184">
        <v>7628725</v>
      </c>
      <c r="D43" s="51"/>
    </row>
    <row r="44" spans="1:5" x14ac:dyDescent="0.2">
      <c r="A44" s="82"/>
      <c r="B44" s="150" t="s">
        <v>240</v>
      </c>
      <c r="C44" s="184">
        <v>15857252</v>
      </c>
      <c r="D44" s="51"/>
    </row>
    <row r="45" spans="1:5" s="4" customFormat="1" x14ac:dyDescent="0.2">
      <c r="A45" s="110"/>
      <c r="B45" s="110" t="s">
        <v>42</v>
      </c>
      <c r="C45" s="241">
        <v>19420475.699999999</v>
      </c>
      <c r="D45" s="74"/>
    </row>
    <row r="46" spans="1:5" s="4" customFormat="1" x14ac:dyDescent="0.2">
      <c r="A46" s="152"/>
      <c r="B46" s="152"/>
      <c r="C46" s="88" t="s">
        <v>3</v>
      </c>
      <c r="D46" s="88"/>
    </row>
    <row r="47" spans="1:5" s="4" customFormat="1" ht="12.75" x14ac:dyDescent="0.2">
      <c r="A47" s="344" t="s">
        <v>418</v>
      </c>
      <c r="B47" s="345"/>
      <c r="C47" s="345"/>
      <c r="D47" s="346"/>
      <c r="E47" s="347"/>
    </row>
    <row r="48" spans="1:5" x14ac:dyDescent="0.2">
      <c r="A48" s="53"/>
      <c r="B48" s="53"/>
      <c r="C48" s="242"/>
      <c r="D48" s="242"/>
    </row>
    <row r="49" spans="1:4" x14ac:dyDescent="0.2">
      <c r="A49" s="53"/>
      <c r="B49" s="53"/>
      <c r="C49" s="242"/>
      <c r="D49" s="242"/>
    </row>
    <row r="50" spans="1:4" x14ac:dyDescent="0.2">
      <c r="A50" s="53"/>
      <c r="B50" s="58" t="s">
        <v>383</v>
      </c>
      <c r="C50" s="309" t="s">
        <v>4</v>
      </c>
      <c r="D50" s="309"/>
    </row>
    <row r="51" spans="1:4" x14ac:dyDescent="0.2">
      <c r="A51" s="53"/>
      <c r="B51" s="59" t="s">
        <v>5</v>
      </c>
      <c r="C51" s="310" t="s">
        <v>6</v>
      </c>
      <c r="D51" s="310"/>
    </row>
    <row r="52" spans="1:4" x14ac:dyDescent="0.2">
      <c r="A52" s="53"/>
      <c r="B52" s="53"/>
      <c r="C52" s="242"/>
      <c r="D52" s="242"/>
    </row>
    <row r="53" spans="1:4" x14ac:dyDescent="0.2">
      <c r="A53" s="53"/>
      <c r="B53" s="53"/>
      <c r="C53" s="242"/>
      <c r="D53" s="242"/>
    </row>
    <row r="54" spans="1:4" x14ac:dyDescent="0.2">
      <c r="A54" s="53"/>
      <c r="B54" s="53"/>
      <c r="C54" s="242"/>
      <c r="D54" s="242"/>
    </row>
    <row r="55" spans="1:4" x14ac:dyDescent="0.2">
      <c r="A55" s="53"/>
      <c r="B55" s="53"/>
      <c r="C55" s="242"/>
      <c r="D55" s="242"/>
    </row>
    <row r="56" spans="1:4" x14ac:dyDescent="0.2">
      <c r="A56" s="53"/>
      <c r="B56" s="53"/>
      <c r="C56" s="242"/>
      <c r="D56" s="242"/>
    </row>
    <row r="57" spans="1:4" x14ac:dyDescent="0.2">
      <c r="A57" s="53"/>
      <c r="B57" s="53"/>
      <c r="C57" s="242"/>
      <c r="D57" s="242"/>
    </row>
    <row r="58" spans="1:4" x14ac:dyDescent="0.2">
      <c r="A58" s="53"/>
      <c r="B58" s="53"/>
      <c r="C58" s="242"/>
      <c r="D58" s="242"/>
    </row>
    <row r="59" spans="1:4" x14ac:dyDescent="0.2">
      <c r="A59" s="53"/>
      <c r="B59" s="53"/>
      <c r="C59" s="242"/>
      <c r="D59" s="242"/>
    </row>
    <row r="60" spans="1:4" x14ac:dyDescent="0.2">
      <c r="A60" s="53"/>
      <c r="B60" s="53"/>
      <c r="C60" s="242"/>
      <c r="D60" s="242"/>
    </row>
    <row r="61" spans="1:4" x14ac:dyDescent="0.2">
      <c r="A61" s="53"/>
      <c r="B61" s="53"/>
      <c r="C61" s="242"/>
      <c r="D61" s="242"/>
    </row>
    <row r="62" spans="1:4" x14ac:dyDescent="0.2">
      <c r="A62" s="53"/>
      <c r="B62" s="53"/>
      <c r="C62" s="242"/>
      <c r="D62" s="242"/>
    </row>
    <row r="63" spans="1:4" x14ac:dyDescent="0.2">
      <c r="A63" s="53"/>
      <c r="B63" s="53"/>
      <c r="C63" s="242"/>
      <c r="D63" s="242"/>
    </row>
    <row r="64" spans="1:4" x14ac:dyDescent="0.2">
      <c r="A64" s="53"/>
      <c r="B64" s="53"/>
      <c r="C64" s="242"/>
      <c r="D64" s="242"/>
    </row>
    <row r="65" spans="1:4" x14ac:dyDescent="0.2">
      <c r="A65" s="53"/>
      <c r="B65" s="53"/>
      <c r="C65" s="242"/>
      <c r="D65" s="242"/>
    </row>
    <row r="66" spans="1:4" x14ac:dyDescent="0.2">
      <c r="A66" s="53"/>
      <c r="B66" s="53"/>
      <c r="C66" s="242"/>
      <c r="D66" s="242"/>
    </row>
    <row r="67" spans="1:4" x14ac:dyDescent="0.2">
      <c r="A67" s="53"/>
      <c r="B67" s="53"/>
      <c r="C67" s="242"/>
      <c r="D67" s="242"/>
    </row>
    <row r="68" spans="1:4" x14ac:dyDescent="0.2">
      <c r="A68" s="53"/>
      <c r="B68" s="53"/>
      <c r="C68" s="242"/>
      <c r="D68" s="242"/>
    </row>
    <row r="69" spans="1:4" x14ac:dyDescent="0.2">
      <c r="A69" s="53"/>
      <c r="B69" s="53"/>
      <c r="C69" s="242"/>
      <c r="D69" s="242"/>
    </row>
    <row r="70" spans="1:4" x14ac:dyDescent="0.2">
      <c r="A70" s="53"/>
      <c r="B70" s="53"/>
      <c r="C70" s="242"/>
      <c r="D70" s="242"/>
    </row>
    <row r="71" spans="1:4" x14ac:dyDescent="0.2">
      <c r="A71" s="53"/>
      <c r="B71" s="53"/>
      <c r="C71" s="242"/>
      <c r="D71" s="242"/>
    </row>
    <row r="72" spans="1:4" x14ac:dyDescent="0.2">
      <c r="A72" s="53"/>
      <c r="B72" s="53"/>
      <c r="C72" s="242"/>
      <c r="D72" s="242"/>
    </row>
    <row r="73" spans="1:4" x14ac:dyDescent="0.2">
      <c r="A73" s="53"/>
      <c r="B73" s="53"/>
      <c r="C73" s="242"/>
      <c r="D73" s="242"/>
    </row>
    <row r="74" spans="1:4" x14ac:dyDescent="0.2">
      <c r="A74" s="53"/>
      <c r="B74" s="53"/>
      <c r="C74" s="242"/>
      <c r="D74" s="242"/>
    </row>
    <row r="75" spans="1:4" x14ac:dyDescent="0.2">
      <c r="A75" s="53"/>
      <c r="B75" s="53"/>
      <c r="C75" s="242"/>
      <c r="D75" s="242"/>
    </row>
    <row r="76" spans="1:4" x14ac:dyDescent="0.2">
      <c r="A76" s="53"/>
      <c r="B76" s="53"/>
      <c r="C76" s="242"/>
      <c r="D76" s="242"/>
    </row>
    <row r="77" spans="1:4" x14ac:dyDescent="0.2">
      <c r="A77" s="53"/>
      <c r="B77" s="53"/>
      <c r="C77" s="242"/>
      <c r="D77" s="242"/>
    </row>
    <row r="78" spans="1:4" x14ac:dyDescent="0.2">
      <c r="A78" s="53"/>
      <c r="B78" s="53"/>
      <c r="C78" s="242"/>
      <c r="D78" s="242"/>
    </row>
    <row r="79" spans="1:4" x14ac:dyDescent="0.2">
      <c r="A79" s="53"/>
      <c r="B79" s="53"/>
      <c r="C79" s="242"/>
      <c r="D79" s="242"/>
    </row>
    <row r="80" spans="1:4" x14ac:dyDescent="0.2">
      <c r="A80" s="53"/>
      <c r="B80" s="53"/>
      <c r="C80" s="242"/>
      <c r="D80" s="242"/>
    </row>
    <row r="81" spans="1:4" x14ac:dyDescent="0.2">
      <c r="A81" s="53"/>
      <c r="B81" s="53"/>
      <c r="C81" s="242"/>
      <c r="D81" s="242"/>
    </row>
    <row r="82" spans="1:4" x14ac:dyDescent="0.2">
      <c r="A82" s="53"/>
      <c r="B82" s="53"/>
      <c r="C82" s="242"/>
      <c r="D82" s="242"/>
    </row>
    <row r="83" spans="1:4" x14ac:dyDescent="0.2">
      <c r="A83" s="53"/>
      <c r="B83" s="53"/>
      <c r="C83" s="242"/>
      <c r="D83" s="242"/>
    </row>
    <row r="84" spans="1:4" x14ac:dyDescent="0.2">
      <c r="A84" s="53"/>
      <c r="B84" s="53"/>
      <c r="C84" s="242"/>
      <c r="D84" s="242"/>
    </row>
    <row r="85" spans="1:4" x14ac:dyDescent="0.2">
      <c r="A85" s="53"/>
      <c r="B85" s="53"/>
      <c r="C85" s="242"/>
      <c r="D85" s="242"/>
    </row>
    <row r="86" spans="1:4" x14ac:dyDescent="0.2">
      <c r="A86" s="53"/>
      <c r="B86" s="53"/>
      <c r="C86" s="242"/>
      <c r="D86" s="242"/>
    </row>
    <row r="87" spans="1:4" x14ac:dyDescent="0.2">
      <c r="A87" s="53"/>
      <c r="B87" s="53"/>
      <c r="C87" s="242"/>
      <c r="D87" s="242"/>
    </row>
    <row r="88" spans="1:4" x14ac:dyDescent="0.2">
      <c r="A88" s="53"/>
      <c r="B88" s="53"/>
      <c r="C88" s="242"/>
      <c r="D88" s="242"/>
    </row>
    <row r="89" spans="1:4" x14ac:dyDescent="0.2">
      <c r="A89" s="53"/>
      <c r="B89" s="53"/>
      <c r="C89" s="242"/>
      <c r="D89" s="242"/>
    </row>
    <row r="90" spans="1:4" x14ac:dyDescent="0.2">
      <c r="A90" s="53"/>
      <c r="B90" s="53"/>
      <c r="C90" s="242"/>
      <c r="D90" s="242"/>
    </row>
    <row r="91" spans="1:4" x14ac:dyDescent="0.2">
      <c r="A91" s="53"/>
      <c r="B91" s="53"/>
      <c r="C91" s="242"/>
      <c r="D91" s="242"/>
    </row>
    <row r="92" spans="1:4" x14ac:dyDescent="0.2">
      <c r="A92" s="53"/>
      <c r="B92" s="53"/>
      <c r="C92" s="242"/>
      <c r="D92" s="242"/>
    </row>
    <row r="93" spans="1:4" x14ac:dyDescent="0.2">
      <c r="A93" s="53"/>
      <c r="B93" s="53"/>
      <c r="C93" s="242"/>
      <c r="D93" s="242"/>
    </row>
    <row r="94" spans="1:4" x14ac:dyDescent="0.2">
      <c r="A94" s="53"/>
      <c r="B94" s="53"/>
      <c r="C94" s="242"/>
      <c r="D94" s="242"/>
    </row>
    <row r="95" spans="1:4" x14ac:dyDescent="0.2">
      <c r="A95" s="53"/>
      <c r="B95" s="53"/>
      <c r="C95" s="242"/>
      <c r="D95" s="242"/>
    </row>
    <row r="96" spans="1:4" x14ac:dyDescent="0.2">
      <c r="A96" s="53"/>
      <c r="B96" s="53"/>
      <c r="C96" s="242"/>
      <c r="D96" s="242"/>
    </row>
    <row r="97" spans="1:4" x14ac:dyDescent="0.2">
      <c r="A97" s="53"/>
      <c r="B97" s="53"/>
      <c r="C97" s="242"/>
      <c r="D97" s="242"/>
    </row>
    <row r="98" spans="1:4" x14ac:dyDescent="0.2">
      <c r="A98" s="53"/>
      <c r="B98" s="53"/>
      <c r="C98" s="242"/>
      <c r="D98" s="242"/>
    </row>
    <row r="99" spans="1:4" x14ac:dyDescent="0.2">
      <c r="A99" s="53"/>
      <c r="B99" s="53"/>
      <c r="C99" s="242"/>
      <c r="D99" s="242"/>
    </row>
    <row r="100" spans="1:4" x14ac:dyDescent="0.2">
      <c r="A100" s="53"/>
      <c r="B100" s="53"/>
      <c r="C100" s="242"/>
      <c r="D100" s="242"/>
    </row>
    <row r="101" spans="1:4" x14ac:dyDescent="0.2">
      <c r="A101" s="53"/>
      <c r="B101" s="53"/>
      <c r="C101" s="242"/>
      <c r="D101" s="242"/>
    </row>
    <row r="102" spans="1:4" x14ac:dyDescent="0.2">
      <c r="A102" s="53"/>
      <c r="B102" s="53"/>
      <c r="C102" s="242"/>
      <c r="D102" s="242"/>
    </row>
    <row r="103" spans="1:4" x14ac:dyDescent="0.2">
      <c r="A103" s="53"/>
      <c r="B103" s="53"/>
      <c r="C103" s="242"/>
      <c r="D103" s="242"/>
    </row>
    <row r="104" spans="1:4" x14ac:dyDescent="0.2">
      <c r="A104" s="53"/>
      <c r="B104" s="53"/>
      <c r="C104" s="242"/>
      <c r="D104" s="242"/>
    </row>
    <row r="105" spans="1:4" x14ac:dyDescent="0.2">
      <c r="A105" s="53"/>
      <c r="B105" s="53"/>
      <c r="C105" s="242"/>
      <c r="D105" s="242"/>
    </row>
    <row r="106" spans="1:4" x14ac:dyDescent="0.2">
      <c r="A106" s="53"/>
      <c r="B106" s="53"/>
      <c r="C106" s="242"/>
      <c r="D106" s="242"/>
    </row>
    <row r="107" spans="1:4" x14ac:dyDescent="0.2">
      <c r="A107" s="53"/>
      <c r="B107" s="53"/>
      <c r="C107" s="242"/>
      <c r="D107" s="242"/>
    </row>
    <row r="108" spans="1:4" x14ac:dyDescent="0.2">
      <c r="A108" s="53"/>
      <c r="B108" s="53"/>
      <c r="C108" s="242"/>
      <c r="D108" s="242"/>
    </row>
    <row r="109" spans="1:4" x14ac:dyDescent="0.2">
      <c r="A109" s="53"/>
      <c r="B109" s="53"/>
      <c r="C109" s="242"/>
      <c r="D109" s="242"/>
    </row>
    <row r="110" spans="1:4" x14ac:dyDescent="0.2">
      <c r="A110" s="53"/>
      <c r="B110" s="53"/>
      <c r="C110" s="242"/>
      <c r="D110" s="242"/>
    </row>
    <row r="111" spans="1:4" x14ac:dyDescent="0.2">
      <c r="A111" s="53"/>
      <c r="B111" s="53"/>
      <c r="C111" s="242"/>
      <c r="D111" s="242"/>
    </row>
    <row r="112" spans="1:4" x14ac:dyDescent="0.2">
      <c r="A112" s="53"/>
      <c r="B112" s="53"/>
      <c r="C112" s="242"/>
      <c r="D112" s="242"/>
    </row>
    <row r="113" spans="1:4" x14ac:dyDescent="0.2">
      <c r="A113" s="53"/>
      <c r="B113" s="53"/>
      <c r="C113" s="242"/>
      <c r="D113" s="242"/>
    </row>
    <row r="114" spans="1:4" x14ac:dyDescent="0.2">
      <c r="A114" s="53"/>
      <c r="B114" s="53"/>
      <c r="C114" s="242"/>
      <c r="D114" s="242"/>
    </row>
    <row r="115" spans="1:4" x14ac:dyDescent="0.2">
      <c r="A115" s="53"/>
      <c r="B115" s="53"/>
      <c r="C115" s="242"/>
      <c r="D115" s="242"/>
    </row>
    <row r="116" spans="1:4" x14ac:dyDescent="0.2">
      <c r="A116" s="53"/>
      <c r="B116" s="53"/>
      <c r="C116" s="242"/>
      <c r="D116" s="242"/>
    </row>
  </sheetData>
  <mergeCells count="3">
    <mergeCell ref="A5:B5"/>
    <mergeCell ref="C50:D50"/>
    <mergeCell ref="C51:D51"/>
  </mergeCells>
  <phoneticPr fontId="4" type="noConversion"/>
  <dataValidations count="4">
    <dataValidation allowBlank="1" showInputMessage="1" showErrorMessage="1" prompt="Características cualitativas significativas que les impacten financieramente." sqref="D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l periodo que corresponde la cuenta pública presentada (mensual:  enero, febrero, marzo, etc.; trimestral: 1er, 2do, 3ro. o 4to.)." sqref="C7"/>
  </dataValidations>
  <pageMargins left="0.43307086614173229" right="0.47244094488188981" top="0.98425196850393704" bottom="0.98425196850393704" header="0.31496062992125984" footer="0.31496062992125984"/>
  <pageSetup scale="70" orientation="landscape" r:id="rId1"/>
  <headerFooter alignWithMargins="0">
    <oddHeader>&amp;RINSTITUTO TECNOLOGICO SUPERIOR DEL SUR DE GUANAJUATO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zoomScaleSheetLayoutView="100" workbookViewId="0"/>
  </sheetViews>
  <sheetFormatPr baseColWidth="10" defaultRowHeight="12" x14ac:dyDescent="0.2"/>
  <cols>
    <col min="1" max="1" width="17.28515625" style="42" customWidth="1"/>
    <col min="2" max="2" width="33.7109375" style="42" customWidth="1"/>
    <col min="3" max="3" width="20.7109375" style="41" customWidth="1"/>
    <col min="4" max="4" width="17.5703125" style="42" customWidth="1"/>
    <col min="5" max="5" width="27.5703125" style="42" customWidth="1"/>
    <col min="6" max="16384" width="11.42578125" style="3"/>
  </cols>
  <sheetData>
    <row r="1" spans="1:5" x14ac:dyDescent="0.2">
      <c r="A1" s="172" t="s">
        <v>31</v>
      </c>
      <c r="B1" s="172"/>
      <c r="C1" s="63"/>
      <c r="E1" s="40" t="s">
        <v>32</v>
      </c>
    </row>
    <row r="2" spans="1:5" x14ac:dyDescent="0.2">
      <c r="A2" s="172" t="s">
        <v>174</v>
      </c>
      <c r="B2" s="172"/>
      <c r="C2" s="63"/>
    </row>
    <row r="3" spans="1:5" x14ac:dyDescent="0.2">
      <c r="A3" s="124"/>
      <c r="B3" s="124"/>
      <c r="C3" s="173"/>
      <c r="D3" s="124"/>
      <c r="E3" s="124"/>
    </row>
    <row r="4" spans="1:5" x14ac:dyDescent="0.2">
      <c r="A4" s="124"/>
      <c r="B4" s="124"/>
      <c r="C4" s="173"/>
      <c r="D4" s="124"/>
      <c r="E4" s="124"/>
    </row>
    <row r="5" spans="1:5" ht="11.25" customHeight="1" x14ac:dyDescent="0.2">
      <c r="A5" s="321" t="s">
        <v>241</v>
      </c>
      <c r="B5" s="323"/>
      <c r="C5" s="173"/>
      <c r="E5" s="44" t="s">
        <v>242</v>
      </c>
    </row>
    <row r="6" spans="1:5" x14ac:dyDescent="0.2">
      <c r="A6" s="176"/>
      <c r="B6" s="176"/>
      <c r="C6" s="177"/>
      <c r="D6" s="176"/>
      <c r="E6" s="239"/>
    </row>
    <row r="7" spans="1:5" ht="15" customHeight="1" x14ac:dyDescent="0.2">
      <c r="A7" s="47" t="s">
        <v>36</v>
      </c>
      <c r="B7" s="48" t="s">
        <v>37</v>
      </c>
      <c r="C7" s="66" t="s">
        <v>38</v>
      </c>
      <c r="D7" s="243" t="s">
        <v>132</v>
      </c>
      <c r="E7" s="66" t="s">
        <v>64</v>
      </c>
    </row>
    <row r="8" spans="1:5" x14ac:dyDescent="0.2">
      <c r="A8" s="244" t="s">
        <v>243</v>
      </c>
      <c r="B8" s="150" t="s">
        <v>244</v>
      </c>
      <c r="C8" s="151">
        <v>202921.17</v>
      </c>
      <c r="D8" s="245"/>
      <c r="E8" s="245"/>
    </row>
    <row r="9" spans="1:5" x14ac:dyDescent="0.2">
      <c r="A9" s="244" t="s">
        <v>399</v>
      </c>
      <c r="B9" s="246" t="s">
        <v>400</v>
      </c>
      <c r="C9" s="247">
        <v>202921.17</v>
      </c>
      <c r="D9" s="245"/>
      <c r="E9" s="245"/>
    </row>
    <row r="10" spans="1:5" x14ac:dyDescent="0.2">
      <c r="A10" s="248"/>
      <c r="B10" s="248" t="s">
        <v>42</v>
      </c>
      <c r="C10" s="96">
        <v>202921.17</v>
      </c>
      <c r="D10" s="249"/>
      <c r="E10" s="249"/>
    </row>
    <row r="12" spans="1:5" ht="12.75" x14ac:dyDescent="0.2">
      <c r="A12" s="344" t="s">
        <v>418</v>
      </c>
      <c r="B12" s="345"/>
      <c r="C12" s="345"/>
      <c r="D12" s="346"/>
      <c r="E12" s="347"/>
    </row>
    <row r="15" spans="1:5" x14ac:dyDescent="0.2">
      <c r="B15" s="58" t="s">
        <v>383</v>
      </c>
      <c r="C15" s="309" t="s">
        <v>4</v>
      </c>
      <c r="D15" s="309"/>
    </row>
    <row r="16" spans="1:5" x14ac:dyDescent="0.2">
      <c r="B16" s="59" t="s">
        <v>5</v>
      </c>
      <c r="C16" s="310" t="s">
        <v>6</v>
      </c>
      <c r="D16" s="310"/>
    </row>
  </sheetData>
  <mergeCells count="3">
    <mergeCell ref="A5:B5"/>
    <mergeCell ref="C15:D15"/>
    <mergeCell ref="C16:D16"/>
  </mergeCells>
  <phoneticPr fontId="4" type="noConversion"/>
  <dataValidations count="5">
    <dataValidation allowBlank="1" showInputMessage="1" showErrorMessage="1" prompt="Características cualitativas significativas que les impacten financieramente." sqref="E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Saldo final del periodo que corresponde la cuenta pública presentada (mensual:  enero, febrero, marzo, etc.; trimestral: 1er, 2do, 3ro. o 4to.)." sqref="C7"/>
  </dataValidations>
  <pageMargins left="0.55118110236220474" right="0.70866141732283472" top="0.74803149606299213" bottom="0.74803149606299213" header="0.31496062992125984" footer="0.31496062992125984"/>
  <pageSetup orientation="landscape" r:id="rId1"/>
  <headerFooter alignWithMargins="0">
    <oddHeader>&amp;RINSTITUTO TECNOLOGICO SUPERIOR DEL SUR DE GUANAJUATO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7"/>
  <sheetViews>
    <sheetView zoomScaleSheetLayoutView="100" workbookViewId="0"/>
  </sheetViews>
  <sheetFormatPr baseColWidth="10" defaultRowHeight="12" x14ac:dyDescent="0.2"/>
  <cols>
    <col min="1" max="1" width="19.85546875" style="53" customWidth="1"/>
    <col min="2" max="2" width="35.42578125" style="53" customWidth="1"/>
    <col min="3" max="3" width="16.42578125" style="242" customWidth="1"/>
    <col min="4" max="4" width="15.28515625" style="262" customWidth="1"/>
    <col min="5" max="5" width="16.140625" style="261" customWidth="1"/>
    <col min="6" max="8" width="11.42578125" style="5" customWidth="1"/>
    <col min="9" max="16384" width="11.42578125" style="3"/>
  </cols>
  <sheetData>
    <row r="1" spans="1:8" s="8" customFormat="1" ht="11.25" customHeight="1" x14ac:dyDescent="0.2">
      <c r="A1" s="172" t="s">
        <v>31</v>
      </c>
      <c r="B1" s="172"/>
      <c r="C1" s="173"/>
      <c r="D1" s="250"/>
      <c r="E1" s="40" t="s">
        <v>32</v>
      </c>
    </row>
    <row r="2" spans="1:8" s="8" customFormat="1" ht="11.25" customHeight="1" x14ac:dyDescent="0.2">
      <c r="A2" s="172" t="s">
        <v>174</v>
      </c>
      <c r="B2" s="172"/>
      <c r="C2" s="173"/>
      <c r="D2" s="250"/>
      <c r="E2" s="251"/>
    </row>
    <row r="3" spans="1:8" s="8" customFormat="1" ht="10.5" customHeight="1" x14ac:dyDescent="0.2">
      <c r="A3" s="124"/>
      <c r="B3" s="124"/>
      <c r="C3" s="173"/>
      <c r="D3" s="250"/>
      <c r="E3" s="251"/>
    </row>
    <row r="4" spans="1:8" s="8" customFormat="1" ht="10.5" customHeight="1" x14ac:dyDescent="0.2">
      <c r="A4" s="124"/>
      <c r="B4" s="124"/>
      <c r="C4" s="173"/>
      <c r="D4" s="250"/>
      <c r="E4" s="251"/>
    </row>
    <row r="5" spans="1:8" s="8" customFormat="1" ht="11.25" customHeight="1" x14ac:dyDescent="0.2">
      <c r="A5" s="43" t="s">
        <v>245</v>
      </c>
      <c r="B5" s="43"/>
      <c r="C5" s="173"/>
      <c r="D5" s="252"/>
      <c r="E5" s="253" t="s">
        <v>246</v>
      </c>
    </row>
    <row r="6" spans="1:8" ht="11.25" customHeight="1" x14ac:dyDescent="0.2">
      <c r="A6" s="58"/>
      <c r="B6" s="58"/>
      <c r="C6" s="39"/>
      <c r="D6" s="254"/>
      <c r="E6" s="38"/>
      <c r="F6" s="3"/>
      <c r="G6" s="3"/>
      <c r="H6" s="3"/>
    </row>
    <row r="7" spans="1:8" ht="15" customHeight="1" x14ac:dyDescent="0.2">
      <c r="A7" s="300" t="s">
        <v>36</v>
      </c>
      <c r="B7" s="294" t="s">
        <v>37</v>
      </c>
      <c r="C7" s="149" t="s">
        <v>38</v>
      </c>
      <c r="D7" s="255" t="s">
        <v>247</v>
      </c>
      <c r="E7" s="255" t="s">
        <v>248</v>
      </c>
      <c r="F7" s="3"/>
      <c r="G7" s="3"/>
      <c r="H7" s="3"/>
    </row>
    <row r="8" spans="1:8" x14ac:dyDescent="0.2">
      <c r="A8" s="91">
        <v>5111113000</v>
      </c>
      <c r="B8" s="295" t="s">
        <v>249</v>
      </c>
      <c r="C8" s="184">
        <v>7105989.5199999996</v>
      </c>
      <c r="D8" s="184">
        <v>45.480800000000002</v>
      </c>
      <c r="E8" s="256"/>
    </row>
    <row r="9" spans="1:8" x14ac:dyDescent="0.2">
      <c r="A9" s="91">
        <v>5112121000</v>
      </c>
      <c r="B9" s="295" t="s">
        <v>250</v>
      </c>
      <c r="C9" s="184">
        <v>1660474.77</v>
      </c>
      <c r="D9" s="184">
        <v>10.627599999999999</v>
      </c>
      <c r="E9" s="256"/>
    </row>
    <row r="10" spans="1:8" x14ac:dyDescent="0.2">
      <c r="A10" s="91">
        <v>5113131000</v>
      </c>
      <c r="B10" s="295" t="s">
        <v>251</v>
      </c>
      <c r="C10" s="184">
        <v>455847.69</v>
      </c>
      <c r="D10" s="184">
        <v>2.9176000000000002</v>
      </c>
      <c r="E10" s="256"/>
    </row>
    <row r="11" spans="1:8" x14ac:dyDescent="0.2">
      <c r="A11" s="91">
        <v>5113132000</v>
      </c>
      <c r="B11" s="295" t="s">
        <v>252</v>
      </c>
      <c r="C11" s="184">
        <v>727710.35</v>
      </c>
      <c r="D11" s="184">
        <v>4.6576000000000004</v>
      </c>
      <c r="E11" s="256"/>
    </row>
    <row r="12" spans="1:8" x14ac:dyDescent="0.2">
      <c r="A12" s="91">
        <v>5114141000</v>
      </c>
      <c r="B12" s="295" t="s">
        <v>253</v>
      </c>
      <c r="C12" s="184">
        <v>1152252.99</v>
      </c>
      <c r="D12" s="184">
        <v>7.3747999999999996</v>
      </c>
      <c r="E12" s="256"/>
    </row>
    <row r="13" spans="1:8" x14ac:dyDescent="0.2">
      <c r="A13" s="91">
        <v>5114142000</v>
      </c>
      <c r="B13" s="295" t="s">
        <v>254</v>
      </c>
      <c r="C13" s="184">
        <v>421308.94</v>
      </c>
      <c r="D13" s="184">
        <v>2.6964999999999999</v>
      </c>
      <c r="E13" s="256"/>
    </row>
    <row r="14" spans="1:8" x14ac:dyDescent="0.2">
      <c r="A14" s="91">
        <v>5115154000</v>
      </c>
      <c r="B14" s="295" t="s">
        <v>255</v>
      </c>
      <c r="C14" s="184">
        <v>481030.89</v>
      </c>
      <c r="D14" s="184">
        <v>3.0788000000000002</v>
      </c>
      <c r="E14" s="256"/>
    </row>
    <row r="15" spans="1:8" x14ac:dyDescent="0.2">
      <c r="A15" s="91">
        <v>5121211000</v>
      </c>
      <c r="B15" s="295" t="s">
        <v>256</v>
      </c>
      <c r="C15" s="184">
        <v>50403.33</v>
      </c>
      <c r="D15" s="184">
        <v>0.3226</v>
      </c>
      <c r="E15" s="256"/>
    </row>
    <row r="16" spans="1:8" x14ac:dyDescent="0.2">
      <c r="A16" s="91">
        <v>5121214000</v>
      </c>
      <c r="B16" s="295" t="s">
        <v>257</v>
      </c>
      <c r="C16" s="184">
        <v>60461.08</v>
      </c>
      <c r="D16" s="184">
        <v>0.38700000000000001</v>
      </c>
      <c r="E16" s="256"/>
    </row>
    <row r="17" spans="1:5" x14ac:dyDescent="0.2">
      <c r="A17" s="91">
        <v>5121216000</v>
      </c>
      <c r="B17" s="295" t="s">
        <v>258</v>
      </c>
      <c r="C17" s="184">
        <v>22371.82</v>
      </c>
      <c r="D17" s="184">
        <v>0.14319999999999999</v>
      </c>
      <c r="E17" s="256"/>
    </row>
    <row r="18" spans="1:5" x14ac:dyDescent="0.2">
      <c r="A18" s="91">
        <v>5121217000</v>
      </c>
      <c r="B18" s="295" t="s">
        <v>259</v>
      </c>
      <c r="C18" s="184">
        <v>381833.04</v>
      </c>
      <c r="D18" s="184">
        <v>2.4439000000000002</v>
      </c>
      <c r="E18" s="256"/>
    </row>
    <row r="19" spans="1:5" x14ac:dyDescent="0.2">
      <c r="A19" s="91">
        <v>5122221000</v>
      </c>
      <c r="B19" s="295" t="s">
        <v>260</v>
      </c>
      <c r="C19" s="184">
        <v>8155.4</v>
      </c>
      <c r="D19" s="184">
        <v>5.2200000000000003E-2</v>
      </c>
      <c r="E19" s="256"/>
    </row>
    <row r="20" spans="1:5" x14ac:dyDescent="0.2">
      <c r="A20" s="91">
        <v>5122223000</v>
      </c>
      <c r="B20" s="295" t="s">
        <v>261</v>
      </c>
      <c r="C20" s="184">
        <v>25.8</v>
      </c>
      <c r="D20" s="184">
        <v>2.0000000000000001E-4</v>
      </c>
      <c r="E20" s="256"/>
    </row>
    <row r="21" spans="1:5" x14ac:dyDescent="0.2">
      <c r="A21" s="91">
        <v>5124241000</v>
      </c>
      <c r="B21" s="295" t="s">
        <v>401</v>
      </c>
      <c r="C21" s="184">
        <v>10208</v>
      </c>
      <c r="D21" s="184">
        <v>6.5299999999999997E-2</v>
      </c>
      <c r="E21" s="256"/>
    </row>
    <row r="22" spans="1:5" x14ac:dyDescent="0.2">
      <c r="A22" s="91">
        <v>5124244000</v>
      </c>
      <c r="B22" s="295" t="s">
        <v>262</v>
      </c>
      <c r="C22" s="184">
        <v>728.01</v>
      </c>
      <c r="D22" s="184">
        <v>4.7000000000000002E-3</v>
      </c>
      <c r="E22" s="256"/>
    </row>
    <row r="23" spans="1:5" x14ac:dyDescent="0.2">
      <c r="A23" s="91">
        <v>5124246000</v>
      </c>
      <c r="B23" s="295" t="s">
        <v>402</v>
      </c>
      <c r="C23" s="184">
        <v>21805.02</v>
      </c>
      <c r="D23" s="184">
        <v>0.1396</v>
      </c>
      <c r="E23" s="256"/>
    </row>
    <row r="24" spans="1:5" x14ac:dyDescent="0.2">
      <c r="A24" s="91">
        <v>5124247000</v>
      </c>
      <c r="B24" s="295" t="s">
        <v>263</v>
      </c>
      <c r="C24" s="184">
        <v>7408.81</v>
      </c>
      <c r="D24" s="184">
        <v>4.7399999999999998E-2</v>
      </c>
      <c r="E24" s="256"/>
    </row>
    <row r="25" spans="1:5" x14ac:dyDescent="0.2">
      <c r="A25" s="91">
        <v>5124248000</v>
      </c>
      <c r="B25" s="295" t="s">
        <v>403</v>
      </c>
      <c r="C25" s="184">
        <v>965.6</v>
      </c>
      <c r="D25" s="184">
        <v>6.1999999999999998E-3</v>
      </c>
      <c r="E25" s="256"/>
    </row>
    <row r="26" spans="1:5" x14ac:dyDescent="0.2">
      <c r="A26" s="91">
        <v>5124249000</v>
      </c>
      <c r="B26" s="295" t="s">
        <v>264</v>
      </c>
      <c r="C26" s="184">
        <v>38033.65</v>
      </c>
      <c r="D26" s="184">
        <v>0.24340000000000001</v>
      </c>
      <c r="E26" s="256"/>
    </row>
    <row r="27" spans="1:5" x14ac:dyDescent="0.2">
      <c r="A27" s="91">
        <v>5125252000</v>
      </c>
      <c r="B27" s="295" t="s">
        <v>265</v>
      </c>
      <c r="C27" s="184">
        <v>90</v>
      </c>
      <c r="D27" s="184">
        <v>5.9999999999999995E-4</v>
      </c>
      <c r="E27" s="256"/>
    </row>
    <row r="28" spans="1:5" x14ac:dyDescent="0.2">
      <c r="A28" s="91">
        <v>5125253000</v>
      </c>
      <c r="B28" s="295" t="s">
        <v>266</v>
      </c>
      <c r="C28" s="184">
        <v>6148.7</v>
      </c>
      <c r="D28" s="184">
        <v>3.9399999999999998E-2</v>
      </c>
      <c r="E28" s="256"/>
    </row>
    <row r="29" spans="1:5" x14ac:dyDescent="0.2">
      <c r="A29" s="91">
        <v>5126261000</v>
      </c>
      <c r="B29" s="295" t="s">
        <v>267</v>
      </c>
      <c r="C29" s="184">
        <v>117483.36</v>
      </c>
      <c r="D29" s="184">
        <v>0.75190000000000001</v>
      </c>
      <c r="E29" s="256"/>
    </row>
    <row r="30" spans="1:5" x14ac:dyDescent="0.2">
      <c r="A30" s="91">
        <v>5127271000</v>
      </c>
      <c r="B30" s="295" t="s">
        <v>268</v>
      </c>
      <c r="C30" s="184">
        <v>13801.6</v>
      </c>
      <c r="D30" s="184">
        <v>8.8300000000000003E-2</v>
      </c>
      <c r="E30" s="256"/>
    </row>
    <row r="31" spans="1:5" x14ac:dyDescent="0.2">
      <c r="A31" s="91">
        <v>5129291000</v>
      </c>
      <c r="B31" s="295" t="s">
        <v>269</v>
      </c>
      <c r="C31" s="184">
        <v>10497.1</v>
      </c>
      <c r="D31" s="184">
        <v>6.7199999999999996E-2</v>
      </c>
      <c r="E31" s="256"/>
    </row>
    <row r="32" spans="1:5" x14ac:dyDescent="0.2">
      <c r="A32" s="91">
        <v>5129292000</v>
      </c>
      <c r="B32" s="295" t="s">
        <v>269</v>
      </c>
      <c r="C32" s="184">
        <v>348</v>
      </c>
      <c r="D32" s="184">
        <v>2.2000000000000001E-3</v>
      </c>
      <c r="E32" s="256"/>
    </row>
    <row r="33" spans="1:8" x14ac:dyDescent="0.2">
      <c r="A33" s="91">
        <v>5129293000</v>
      </c>
      <c r="B33" s="295" t="s">
        <v>270</v>
      </c>
      <c r="C33" s="184">
        <v>7156</v>
      </c>
      <c r="D33" s="184">
        <v>4.58E-2</v>
      </c>
      <c r="E33" s="256"/>
    </row>
    <row r="34" spans="1:8" x14ac:dyDescent="0.2">
      <c r="A34" s="91">
        <v>5129294000</v>
      </c>
      <c r="B34" s="295" t="s">
        <v>271</v>
      </c>
      <c r="C34" s="184">
        <v>12600.3</v>
      </c>
      <c r="D34" s="184">
        <v>8.0600000000000005E-2</v>
      </c>
      <c r="E34" s="256"/>
    </row>
    <row r="35" spans="1:8" x14ac:dyDescent="0.2">
      <c r="A35" s="91">
        <v>5129296000</v>
      </c>
      <c r="B35" s="295" t="s">
        <v>404</v>
      </c>
      <c r="C35" s="184">
        <v>232</v>
      </c>
      <c r="D35" s="184">
        <v>1.5E-3</v>
      </c>
      <c r="E35" s="256"/>
    </row>
    <row r="36" spans="1:8" x14ac:dyDescent="0.2">
      <c r="A36" s="91">
        <v>5131311000</v>
      </c>
      <c r="B36" s="295" t="s">
        <v>272</v>
      </c>
      <c r="C36" s="184">
        <v>155622</v>
      </c>
      <c r="D36" s="184">
        <v>0.996</v>
      </c>
      <c r="E36" s="256"/>
    </row>
    <row r="37" spans="1:8" x14ac:dyDescent="0.2">
      <c r="A37" s="91">
        <v>5131314000</v>
      </c>
      <c r="B37" s="295" t="s">
        <v>273</v>
      </c>
      <c r="C37" s="184">
        <v>74797</v>
      </c>
      <c r="D37" s="184">
        <v>0.47870000000000001</v>
      </c>
      <c r="E37" s="256"/>
    </row>
    <row r="38" spans="1:8" x14ac:dyDescent="0.2">
      <c r="A38" s="91">
        <v>5131315000</v>
      </c>
      <c r="B38" s="295" t="s">
        <v>274</v>
      </c>
      <c r="C38" s="184">
        <v>26365.14</v>
      </c>
      <c r="D38" s="184">
        <v>0.16869999999999999</v>
      </c>
      <c r="E38" s="256"/>
    </row>
    <row r="39" spans="1:8" x14ac:dyDescent="0.2">
      <c r="A39" s="91">
        <v>5131317000</v>
      </c>
      <c r="B39" s="295" t="s">
        <v>275</v>
      </c>
      <c r="C39" s="184">
        <v>158023.98000000001</v>
      </c>
      <c r="D39" s="184">
        <v>1.0114000000000001</v>
      </c>
      <c r="E39" s="256"/>
    </row>
    <row r="40" spans="1:8" x14ac:dyDescent="0.2">
      <c r="A40" s="91">
        <v>5131318000</v>
      </c>
      <c r="B40" s="295" t="s">
        <v>276</v>
      </c>
      <c r="C40" s="184">
        <v>17374</v>
      </c>
      <c r="D40" s="184">
        <v>0.11119999999999999</v>
      </c>
      <c r="E40" s="256"/>
    </row>
    <row r="41" spans="1:8" x14ac:dyDescent="0.2">
      <c r="A41" s="91">
        <v>5132322000</v>
      </c>
      <c r="B41" s="295" t="s">
        <v>405</v>
      </c>
      <c r="C41" s="184">
        <v>16000</v>
      </c>
      <c r="D41" s="184">
        <v>0.1024</v>
      </c>
      <c r="E41" s="256"/>
    </row>
    <row r="42" spans="1:8" x14ac:dyDescent="0.2">
      <c r="A42" s="91">
        <v>5132323000</v>
      </c>
      <c r="B42" s="295" t="s">
        <v>277</v>
      </c>
      <c r="C42" s="184">
        <v>7845.6</v>
      </c>
      <c r="D42" s="184">
        <v>5.0200000000000002E-2</v>
      </c>
      <c r="E42" s="256"/>
    </row>
    <row r="43" spans="1:8" x14ac:dyDescent="0.2">
      <c r="A43" s="91">
        <v>5132325000</v>
      </c>
      <c r="B43" s="295" t="s">
        <v>278</v>
      </c>
      <c r="C43" s="184">
        <v>57399.93</v>
      </c>
      <c r="D43" s="184">
        <v>0.3674</v>
      </c>
      <c r="E43" s="256"/>
    </row>
    <row r="44" spans="1:8" x14ac:dyDescent="0.2">
      <c r="A44" s="91">
        <v>5132326000</v>
      </c>
      <c r="B44" s="295" t="s">
        <v>406</v>
      </c>
      <c r="C44" s="184">
        <v>17632</v>
      </c>
      <c r="D44" s="184">
        <v>0.1129</v>
      </c>
      <c r="E44" s="256"/>
    </row>
    <row r="45" spans="1:8" x14ac:dyDescent="0.2">
      <c r="A45" s="91">
        <v>5132327000</v>
      </c>
      <c r="B45" s="295" t="s">
        <v>279</v>
      </c>
      <c r="C45" s="184">
        <v>197447.27</v>
      </c>
      <c r="D45" s="184">
        <v>1.2637</v>
      </c>
      <c r="E45" s="256"/>
    </row>
    <row r="46" spans="1:8" x14ac:dyDescent="0.2">
      <c r="A46" s="91">
        <v>5132329000</v>
      </c>
      <c r="B46" s="295" t="s">
        <v>280</v>
      </c>
      <c r="C46" s="184">
        <v>927</v>
      </c>
      <c r="D46" s="184">
        <v>5.8999999999999999E-3</v>
      </c>
      <c r="E46" s="256"/>
    </row>
    <row r="47" spans="1:8" s="37" customFormat="1" x14ac:dyDescent="0.2">
      <c r="A47" s="91">
        <v>5133331000</v>
      </c>
      <c r="B47" s="295" t="s">
        <v>281</v>
      </c>
      <c r="C47" s="184">
        <v>174500.18</v>
      </c>
      <c r="D47" s="184">
        <v>1.1169</v>
      </c>
      <c r="E47" s="256"/>
      <c r="F47" s="5"/>
      <c r="G47" s="5"/>
      <c r="H47" s="5"/>
    </row>
    <row r="48" spans="1:8" s="37" customFormat="1" x14ac:dyDescent="0.2">
      <c r="A48" s="91">
        <v>5133333000</v>
      </c>
      <c r="B48" s="295" t="s">
        <v>407</v>
      </c>
      <c r="C48" s="184">
        <v>433062.8</v>
      </c>
      <c r="D48" s="184">
        <v>2.7717999999999998</v>
      </c>
      <c r="E48" s="256"/>
      <c r="F48" s="5"/>
      <c r="G48" s="5"/>
      <c r="H48" s="5"/>
    </row>
    <row r="49" spans="1:8" s="37" customFormat="1" x14ac:dyDescent="0.2">
      <c r="A49" s="91">
        <v>5133334000</v>
      </c>
      <c r="B49" s="295" t="s">
        <v>282</v>
      </c>
      <c r="C49" s="184">
        <v>75860.81</v>
      </c>
      <c r="D49" s="184">
        <v>0.48549999999999999</v>
      </c>
      <c r="E49" s="256"/>
      <c r="F49" s="5"/>
      <c r="G49" s="5"/>
      <c r="H49" s="5"/>
    </row>
    <row r="50" spans="1:8" s="37" customFormat="1" x14ac:dyDescent="0.2">
      <c r="A50" s="91">
        <v>5133336000</v>
      </c>
      <c r="B50" s="295" t="s">
        <v>283</v>
      </c>
      <c r="C50" s="184">
        <v>36902.57</v>
      </c>
      <c r="D50" s="184">
        <v>0.23619999999999999</v>
      </c>
      <c r="E50" s="256"/>
      <c r="F50" s="5"/>
      <c r="G50" s="5"/>
      <c r="H50" s="5"/>
    </row>
    <row r="51" spans="1:8" s="37" customFormat="1" x14ac:dyDescent="0.2">
      <c r="A51" s="91">
        <v>5133339000</v>
      </c>
      <c r="B51" s="295" t="s">
        <v>284</v>
      </c>
      <c r="C51" s="184">
        <v>14500</v>
      </c>
      <c r="D51" s="184">
        <v>9.2799999999999994E-2</v>
      </c>
      <c r="E51" s="256"/>
      <c r="F51" s="5"/>
      <c r="G51" s="5"/>
      <c r="H51" s="5"/>
    </row>
    <row r="52" spans="1:8" s="37" customFormat="1" x14ac:dyDescent="0.2">
      <c r="A52" s="91">
        <v>5134344000</v>
      </c>
      <c r="B52" s="295" t="s">
        <v>285</v>
      </c>
      <c r="C52" s="184">
        <v>90445.119999999995</v>
      </c>
      <c r="D52" s="184">
        <v>0.57889999999999997</v>
      </c>
      <c r="E52" s="256"/>
      <c r="F52" s="5"/>
      <c r="G52" s="5"/>
      <c r="H52" s="5"/>
    </row>
    <row r="53" spans="1:8" s="37" customFormat="1" x14ac:dyDescent="0.2">
      <c r="A53" s="91">
        <v>5135351000</v>
      </c>
      <c r="B53" s="295" t="s">
        <v>286</v>
      </c>
      <c r="C53" s="184">
        <v>265922.78000000003</v>
      </c>
      <c r="D53" s="184">
        <v>1.702</v>
      </c>
      <c r="E53" s="256"/>
      <c r="F53" s="5"/>
      <c r="G53" s="5"/>
      <c r="H53" s="5"/>
    </row>
    <row r="54" spans="1:8" s="37" customFormat="1" x14ac:dyDescent="0.2">
      <c r="A54" s="91">
        <v>5135352000</v>
      </c>
      <c r="B54" s="295" t="s">
        <v>287</v>
      </c>
      <c r="C54" s="184">
        <v>49377</v>
      </c>
      <c r="D54" s="184">
        <v>0.316</v>
      </c>
      <c r="E54" s="256"/>
      <c r="F54" s="5"/>
      <c r="G54" s="5"/>
      <c r="H54" s="5"/>
    </row>
    <row r="55" spans="1:8" s="37" customFormat="1" x14ac:dyDescent="0.2">
      <c r="A55" s="91">
        <v>5135353000</v>
      </c>
      <c r="B55" s="295" t="s">
        <v>288</v>
      </c>
      <c r="C55" s="184">
        <v>88429.119999999995</v>
      </c>
      <c r="D55" s="184">
        <v>0.56599999999999995</v>
      </c>
      <c r="E55" s="256"/>
      <c r="F55" s="5"/>
      <c r="G55" s="5"/>
      <c r="H55" s="5"/>
    </row>
    <row r="56" spans="1:8" x14ac:dyDescent="0.2">
      <c r="A56" s="91">
        <v>5135355000</v>
      </c>
      <c r="B56" s="295" t="s">
        <v>289</v>
      </c>
      <c r="C56" s="184">
        <v>93657.51</v>
      </c>
      <c r="D56" s="184">
        <v>0.59940000000000004</v>
      </c>
      <c r="E56" s="256"/>
    </row>
    <row r="57" spans="1:8" x14ac:dyDescent="0.2">
      <c r="A57" s="91">
        <v>5135357000</v>
      </c>
      <c r="B57" s="295" t="s">
        <v>290</v>
      </c>
      <c r="C57" s="184">
        <v>406</v>
      </c>
      <c r="D57" s="184">
        <v>2.5999999999999999E-3</v>
      </c>
      <c r="E57" s="256"/>
    </row>
    <row r="58" spans="1:8" x14ac:dyDescent="0.2">
      <c r="A58" s="91">
        <v>5135358000</v>
      </c>
      <c r="B58" s="295" t="s">
        <v>291</v>
      </c>
      <c r="C58" s="184">
        <v>1830</v>
      </c>
      <c r="D58" s="184">
        <v>1.17E-2</v>
      </c>
      <c r="E58" s="256"/>
    </row>
    <row r="59" spans="1:8" x14ac:dyDescent="0.2">
      <c r="A59" s="91">
        <v>5136361100</v>
      </c>
      <c r="B59" s="295" t="s">
        <v>408</v>
      </c>
      <c r="C59" s="184">
        <v>106188.47</v>
      </c>
      <c r="D59" s="184">
        <v>0.67959999999999998</v>
      </c>
      <c r="E59" s="256"/>
    </row>
    <row r="60" spans="1:8" x14ac:dyDescent="0.2">
      <c r="A60" s="91">
        <v>5136361200</v>
      </c>
      <c r="B60" s="295" t="s">
        <v>292</v>
      </c>
      <c r="C60" s="184">
        <v>48638.22</v>
      </c>
      <c r="D60" s="184">
        <v>0.31130000000000002</v>
      </c>
      <c r="E60" s="256"/>
    </row>
    <row r="61" spans="1:8" x14ac:dyDescent="0.2">
      <c r="A61" s="91">
        <v>5137371000</v>
      </c>
      <c r="B61" s="295" t="s">
        <v>409</v>
      </c>
      <c r="C61" s="184">
        <v>12396</v>
      </c>
      <c r="D61" s="184">
        <v>7.9299999999999995E-2</v>
      </c>
      <c r="E61" s="256"/>
    </row>
    <row r="62" spans="1:8" x14ac:dyDescent="0.2">
      <c r="A62" s="91">
        <v>5137372000</v>
      </c>
      <c r="B62" s="295" t="s">
        <v>293</v>
      </c>
      <c r="C62" s="184">
        <v>8707.99</v>
      </c>
      <c r="D62" s="184">
        <v>5.57E-2</v>
      </c>
      <c r="E62" s="256"/>
    </row>
    <row r="63" spans="1:8" x14ac:dyDescent="0.2">
      <c r="A63" s="91">
        <v>5137375000</v>
      </c>
      <c r="B63" s="295" t="s">
        <v>294</v>
      </c>
      <c r="C63" s="184">
        <v>86214.53</v>
      </c>
      <c r="D63" s="184">
        <v>0.55179999999999996</v>
      </c>
      <c r="E63" s="256"/>
    </row>
    <row r="64" spans="1:8" x14ac:dyDescent="0.2">
      <c r="A64" s="91">
        <v>5137379000</v>
      </c>
      <c r="B64" s="295" t="s">
        <v>295</v>
      </c>
      <c r="C64" s="184">
        <v>504</v>
      </c>
      <c r="D64" s="184">
        <v>3.2000000000000002E-3</v>
      </c>
      <c r="E64" s="256"/>
    </row>
    <row r="65" spans="1:5" x14ac:dyDescent="0.2">
      <c r="A65" s="91">
        <v>5138382000</v>
      </c>
      <c r="B65" s="295" t="s">
        <v>296</v>
      </c>
      <c r="C65" s="184">
        <v>77659.05</v>
      </c>
      <c r="D65" s="184">
        <v>0.497</v>
      </c>
      <c r="E65" s="256"/>
    </row>
    <row r="66" spans="1:5" x14ac:dyDescent="0.2">
      <c r="A66" s="91">
        <v>5138383000</v>
      </c>
      <c r="B66" s="295" t="s">
        <v>410</v>
      </c>
      <c r="C66" s="184">
        <v>15874</v>
      </c>
      <c r="D66" s="184">
        <v>0.1016</v>
      </c>
      <c r="E66" s="256"/>
    </row>
    <row r="67" spans="1:5" x14ac:dyDescent="0.2">
      <c r="A67" s="91">
        <v>5138385000</v>
      </c>
      <c r="B67" s="295" t="s">
        <v>297</v>
      </c>
      <c r="C67" s="184">
        <v>2591.33</v>
      </c>
      <c r="D67" s="184">
        <v>1.66E-2</v>
      </c>
      <c r="E67" s="256"/>
    </row>
    <row r="68" spans="1:5" x14ac:dyDescent="0.2">
      <c r="A68" s="91">
        <v>5139392000</v>
      </c>
      <c r="B68" s="295" t="s">
        <v>298</v>
      </c>
      <c r="C68" s="184">
        <v>64882.02</v>
      </c>
      <c r="D68" s="184">
        <v>0.4153</v>
      </c>
      <c r="E68" s="256"/>
    </row>
    <row r="69" spans="1:5" x14ac:dyDescent="0.2">
      <c r="A69" s="91">
        <v>5139398000</v>
      </c>
      <c r="B69" s="295" t="s">
        <v>299</v>
      </c>
      <c r="C69" s="184">
        <v>208593</v>
      </c>
      <c r="D69" s="184">
        <v>1.3351</v>
      </c>
      <c r="E69" s="256"/>
    </row>
    <row r="70" spans="1:5" x14ac:dyDescent="0.2">
      <c r="A70" s="91">
        <v>5241441000</v>
      </c>
      <c r="B70" s="295" t="s">
        <v>300</v>
      </c>
      <c r="C70" s="184">
        <v>64735.56</v>
      </c>
      <c r="D70" s="184">
        <v>0.4143</v>
      </c>
      <c r="E70" s="256"/>
    </row>
    <row r="71" spans="1:5" x14ac:dyDescent="0.2">
      <c r="A71" s="91">
        <v>5242442000</v>
      </c>
      <c r="B71" s="295" t="s">
        <v>301</v>
      </c>
      <c r="C71" s="184">
        <v>97476.04</v>
      </c>
      <c r="D71" s="184">
        <v>0.62390000000000001</v>
      </c>
      <c r="E71" s="256"/>
    </row>
    <row r="72" spans="1:5" x14ac:dyDescent="0.2">
      <c r="A72" s="132"/>
      <c r="B72" s="132" t="s">
        <v>42</v>
      </c>
      <c r="C72" s="87">
        <f>SUM(C8:C71)</f>
        <v>15624159.789999997</v>
      </c>
      <c r="D72" s="301">
        <f>SUM(D8:D71)</f>
        <v>99.999900000000025</v>
      </c>
      <c r="E72" s="182"/>
    </row>
    <row r="73" spans="1:5" x14ac:dyDescent="0.2">
      <c r="A73" s="257"/>
      <c r="B73" s="257"/>
      <c r="C73" s="258"/>
      <c r="D73" s="259"/>
      <c r="E73" s="260"/>
    </row>
    <row r="74" spans="1:5" ht="12.75" x14ac:dyDescent="0.2">
      <c r="A74" s="344" t="s">
        <v>418</v>
      </c>
      <c r="B74" s="345"/>
      <c r="C74" s="345"/>
      <c r="D74" s="346"/>
      <c r="E74" s="347"/>
    </row>
    <row r="76" spans="1:5" x14ac:dyDescent="0.2">
      <c r="B76" s="58" t="s">
        <v>383</v>
      </c>
      <c r="C76" s="309" t="s">
        <v>4</v>
      </c>
      <c r="D76" s="309"/>
    </row>
    <row r="77" spans="1:5" x14ac:dyDescent="0.2">
      <c r="B77" s="59" t="s">
        <v>5</v>
      </c>
      <c r="C77" s="310" t="s">
        <v>6</v>
      </c>
      <c r="D77" s="310"/>
    </row>
  </sheetData>
  <mergeCells count="2">
    <mergeCell ref="C76:D76"/>
    <mergeCell ref="C77:D77"/>
  </mergeCells>
  <phoneticPr fontId="4" type="noConversion"/>
  <dataValidations count="5">
    <dataValidation allowBlank="1" showInputMessage="1" showErrorMessage="1" prompt="Porcentaje que representa el gasto con respecto del total ejercido." sqref="D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l periodo que corresponde la cuenta pública presentada (mensual:  enero, febrero, marzo, etc.; trimestral: 1er, 2do, 3ro. o 4to.)." sqref="C7"/>
    <dataValidation allowBlank="1" showInputMessage="1" showErrorMessage="1" prompt="Justificar aquellas cuentas de gastos que en lo individual representen el 10% o más del total de los gastos." sqref="E7"/>
  </dataValidations>
  <pageMargins left="0.55118110236220474" right="0.59055118110236227" top="0.6692913385826772" bottom="0.55118110236220474" header="0.31496062992125984" footer="0.31496062992125984"/>
  <pageSetup scale="54" orientation="landscape" r:id="rId1"/>
  <headerFooter alignWithMargins="0">
    <oddHeader>&amp;RINSTITUTO TECNOLOGICO SUPERIOR  DEL SUR DE GUANAJUATO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zoomScaleSheetLayoutView="100" workbookViewId="0"/>
  </sheetViews>
  <sheetFormatPr baseColWidth="10" defaultRowHeight="12" x14ac:dyDescent="0.2"/>
  <cols>
    <col min="1" max="1" width="19.28515625" style="42" customWidth="1"/>
    <col min="2" max="2" width="25.5703125" style="42" bestFit="1" customWidth="1"/>
    <col min="3" max="3" width="13.7109375" style="41" customWidth="1"/>
    <col min="4" max="4" width="15.42578125" style="41" customWidth="1"/>
    <col min="5" max="5" width="13.42578125" style="41" customWidth="1"/>
    <col min="6" max="6" width="12.140625" style="42" customWidth="1"/>
    <col min="7" max="7" width="18.42578125" style="42" customWidth="1"/>
    <col min="8" max="16384" width="11.42578125" style="3"/>
  </cols>
  <sheetData>
    <row r="1" spans="1:7" s="8" customFormat="1" ht="11.25" customHeight="1" x14ac:dyDescent="0.2">
      <c r="A1" s="172" t="s">
        <v>31</v>
      </c>
      <c r="B1" s="172"/>
      <c r="C1" s="125"/>
      <c r="D1" s="125"/>
      <c r="E1" s="125"/>
      <c r="F1" s="263"/>
      <c r="G1" s="40" t="s">
        <v>32</v>
      </c>
    </row>
    <row r="2" spans="1:7" s="8" customFormat="1" ht="11.25" customHeight="1" x14ac:dyDescent="0.2">
      <c r="A2" s="172" t="s">
        <v>76</v>
      </c>
      <c r="B2" s="172"/>
      <c r="C2" s="125"/>
      <c r="D2" s="125"/>
      <c r="E2" s="125"/>
      <c r="F2" s="124"/>
      <c r="G2" s="124"/>
    </row>
    <row r="3" spans="1:7" s="8" customFormat="1" x14ac:dyDescent="0.2">
      <c r="A3" s="124"/>
      <c r="B3" s="124"/>
      <c r="C3" s="125"/>
      <c r="D3" s="125"/>
      <c r="E3" s="125"/>
      <c r="F3" s="124"/>
      <c r="G3" s="124"/>
    </row>
    <row r="4" spans="1:7" s="8" customFormat="1" x14ac:dyDescent="0.2">
      <c r="A4" s="124"/>
      <c r="B4" s="124"/>
      <c r="C4" s="125"/>
      <c r="D4" s="125"/>
      <c r="E4" s="125"/>
      <c r="F4" s="124"/>
      <c r="G4" s="124"/>
    </row>
    <row r="5" spans="1:7" s="8" customFormat="1" ht="11.25" customHeight="1" x14ac:dyDescent="0.2">
      <c r="A5" s="43" t="s">
        <v>302</v>
      </c>
      <c r="B5" s="43"/>
      <c r="C5" s="125"/>
      <c r="D5" s="125"/>
      <c r="E5" s="125"/>
      <c r="F5" s="124"/>
      <c r="G5" s="44" t="s">
        <v>303</v>
      </c>
    </row>
    <row r="6" spans="1:7" s="12" customFormat="1" x14ac:dyDescent="0.2">
      <c r="A6" s="128"/>
      <c r="B6" s="128"/>
      <c r="C6" s="45"/>
      <c r="D6" s="196"/>
      <c r="E6" s="196"/>
      <c r="F6" s="197"/>
      <c r="G6" s="197"/>
    </row>
    <row r="7" spans="1:7" ht="15" customHeight="1" x14ac:dyDescent="0.2">
      <c r="A7" s="47" t="s">
        <v>36</v>
      </c>
      <c r="B7" s="48" t="s">
        <v>37</v>
      </c>
      <c r="C7" s="147" t="s">
        <v>0</v>
      </c>
      <c r="D7" s="147" t="s">
        <v>1</v>
      </c>
      <c r="E7" s="264" t="s">
        <v>304</v>
      </c>
      <c r="F7" s="178" t="s">
        <v>39</v>
      </c>
      <c r="G7" s="178" t="s">
        <v>132</v>
      </c>
    </row>
    <row r="8" spans="1:7" x14ac:dyDescent="0.2">
      <c r="A8" s="91">
        <v>3110000001</v>
      </c>
      <c r="B8" s="245" t="s">
        <v>10</v>
      </c>
      <c r="C8" s="151">
        <v>-65191281.75</v>
      </c>
      <c r="D8" s="151">
        <v>-65191281.75</v>
      </c>
      <c r="E8" s="151">
        <v>0</v>
      </c>
      <c r="F8" s="265"/>
      <c r="G8" s="140"/>
    </row>
    <row r="9" spans="1:7" x14ac:dyDescent="0.2">
      <c r="A9" s="91">
        <v>3110000002</v>
      </c>
      <c r="B9" s="245" t="s">
        <v>11</v>
      </c>
      <c r="C9" s="151">
        <v>6949.15</v>
      </c>
      <c r="D9" s="151">
        <v>6949.15</v>
      </c>
      <c r="E9" s="151">
        <v>0</v>
      </c>
      <c r="F9" s="266"/>
      <c r="G9" s="140"/>
    </row>
    <row r="10" spans="1:7" x14ac:dyDescent="0.2">
      <c r="A10" s="91">
        <v>3111835000</v>
      </c>
      <c r="B10" s="245" t="s">
        <v>13</v>
      </c>
      <c r="C10" s="151">
        <v>-28955</v>
      </c>
      <c r="D10" s="151">
        <v>0</v>
      </c>
      <c r="E10" s="151">
        <v>28955</v>
      </c>
      <c r="F10" s="266"/>
      <c r="G10" s="140"/>
    </row>
    <row r="11" spans="1:7" x14ac:dyDescent="0.2">
      <c r="A11" s="91">
        <v>3113824205</v>
      </c>
      <c r="B11" s="245" t="s">
        <v>12</v>
      </c>
      <c r="C11" s="151">
        <v>-2499231.84</v>
      </c>
      <c r="D11" s="151">
        <v>-2499231.84</v>
      </c>
      <c r="E11" s="151">
        <v>0</v>
      </c>
      <c r="F11" s="266"/>
      <c r="G11" s="140"/>
    </row>
    <row r="12" spans="1:7" x14ac:dyDescent="0.2">
      <c r="A12" s="91">
        <v>3113835000</v>
      </c>
      <c r="B12" s="245" t="s">
        <v>13</v>
      </c>
      <c r="C12" s="267">
        <v>0</v>
      </c>
      <c r="D12" s="151">
        <v>-28955</v>
      </c>
      <c r="E12" s="151">
        <v>-28955</v>
      </c>
      <c r="F12" s="266"/>
      <c r="G12" s="140"/>
    </row>
    <row r="13" spans="1:7" x14ac:dyDescent="0.2">
      <c r="A13" s="91">
        <v>3113914205</v>
      </c>
      <c r="B13" s="245" t="s">
        <v>14</v>
      </c>
      <c r="C13" s="151">
        <v>-1073800</v>
      </c>
      <c r="D13" s="151">
        <v>-1073800</v>
      </c>
      <c r="E13" s="151">
        <v>0</v>
      </c>
      <c r="F13" s="268"/>
      <c r="G13" s="140"/>
    </row>
    <row r="14" spans="1:7" x14ac:dyDescent="0.2">
      <c r="A14" s="91">
        <v>3113914206</v>
      </c>
      <c r="B14" s="245" t="s">
        <v>14</v>
      </c>
      <c r="C14" s="151">
        <v>-1408600.98</v>
      </c>
      <c r="D14" s="151">
        <v>-1408600.98</v>
      </c>
      <c r="E14" s="151">
        <v>0</v>
      </c>
      <c r="F14" s="268"/>
      <c r="G14" s="140"/>
    </row>
    <row r="15" spans="1:7" x14ac:dyDescent="0.2">
      <c r="A15" s="91">
        <v>3120000002</v>
      </c>
      <c r="B15" s="245" t="s">
        <v>15</v>
      </c>
      <c r="C15" s="151">
        <v>-341099.7</v>
      </c>
      <c r="D15" s="151">
        <v>-341099.7</v>
      </c>
      <c r="E15" s="151">
        <v>0</v>
      </c>
      <c r="F15" s="268"/>
      <c r="G15" s="140"/>
    </row>
    <row r="16" spans="1:7" x14ac:dyDescent="0.2">
      <c r="A16" s="132"/>
      <c r="B16" s="132" t="s">
        <v>42</v>
      </c>
      <c r="C16" s="87">
        <f>SUM(C8:C15)</f>
        <v>-70536020.120000005</v>
      </c>
      <c r="D16" s="87">
        <f>SUM(D8:D15)</f>
        <v>-70536020.120000005</v>
      </c>
      <c r="E16" s="97">
        <f>SUM(E8:E15)</f>
        <v>0</v>
      </c>
      <c r="F16" s="269"/>
      <c r="G16" s="269"/>
    </row>
    <row r="18" spans="1:6" ht="12.75" x14ac:dyDescent="0.2">
      <c r="A18" s="344" t="s">
        <v>418</v>
      </c>
      <c r="B18" s="345"/>
      <c r="C18" s="345"/>
      <c r="D18" s="346"/>
      <c r="E18" s="347"/>
    </row>
    <row r="21" spans="1:6" x14ac:dyDescent="0.2">
      <c r="B21" s="58" t="s">
        <v>383</v>
      </c>
      <c r="E21" s="309" t="s">
        <v>4</v>
      </c>
      <c r="F21" s="309"/>
    </row>
    <row r="22" spans="1:6" x14ac:dyDescent="0.2">
      <c r="B22" s="59" t="s">
        <v>5</v>
      </c>
      <c r="E22" s="310" t="s">
        <v>6</v>
      </c>
      <c r="F22" s="310"/>
    </row>
  </sheetData>
  <mergeCells count="2">
    <mergeCell ref="E21:F21"/>
    <mergeCell ref="E22:F22"/>
  </mergeCells>
  <phoneticPr fontId="4" type="noConversion"/>
  <dataValidations count="7">
    <dataValidation allowBlank="1" showInputMessage="1" showErrorMessage="1" prompt="Procedencia de los recursos: Estatal o Municipal." sqref="G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Saldo al 31 de diciembre del año anterior a la cuenta pública que se presenta." sqref="C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Importe final del periodo que corresponde la cuenta pública presentada (mensual:  enero, febrero, marzo, etc.; trimestral: 1er, 2do, 3ro. o 4to.)." sqref="D7"/>
  </dataValidations>
  <pageMargins left="0.47244094488188981" right="0.70866141732283472" top="0.74803149606299213" bottom="0.74803149606299213" header="0.31496062992125984" footer="0.31496062992125984"/>
  <pageSetup orientation="landscape" r:id="rId1"/>
  <headerFooter>
    <oddHeader>&amp;RINSTITUTO TECNOLOGICO SUPERIOR DEL SUR DE GUANAJUATO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zoomScaleSheetLayoutView="100" workbookViewId="0"/>
  </sheetViews>
  <sheetFormatPr baseColWidth="10" defaultRowHeight="12" x14ac:dyDescent="0.2"/>
  <cols>
    <col min="1" max="1" width="20" style="42" customWidth="1"/>
    <col min="2" max="2" width="34.5703125" style="42" customWidth="1"/>
    <col min="3" max="3" width="18" style="41" customWidth="1"/>
    <col min="4" max="4" width="18.7109375" style="41" customWidth="1"/>
    <col min="5" max="5" width="18.42578125" style="41" customWidth="1"/>
    <col min="6" max="6" width="36.28515625" style="42" customWidth="1"/>
    <col min="7" max="16384" width="11.42578125" style="3"/>
  </cols>
  <sheetData>
    <row r="1" spans="1:6" s="8" customFormat="1" x14ac:dyDescent="0.2">
      <c r="A1" s="172" t="s">
        <v>31</v>
      </c>
      <c r="B1" s="172"/>
      <c r="C1" s="125"/>
      <c r="D1" s="125"/>
      <c r="E1" s="125"/>
      <c r="F1" s="40" t="s">
        <v>32</v>
      </c>
    </row>
    <row r="2" spans="1:6" s="8" customFormat="1" x14ac:dyDescent="0.2">
      <c r="A2" s="172" t="s">
        <v>76</v>
      </c>
      <c r="B2" s="172"/>
      <c r="C2" s="125"/>
      <c r="D2" s="125"/>
      <c r="E2" s="125"/>
      <c r="F2" s="124"/>
    </row>
    <row r="3" spans="1:6" s="8" customFormat="1" x14ac:dyDescent="0.2">
      <c r="A3" s="124"/>
      <c r="B3" s="124"/>
      <c r="C3" s="125"/>
      <c r="D3" s="125"/>
      <c r="E3" s="125"/>
      <c r="F3" s="124"/>
    </row>
    <row r="4" spans="1:6" s="8" customFormat="1" x14ac:dyDescent="0.2">
      <c r="A4" s="124"/>
      <c r="B4" s="124"/>
      <c r="C4" s="125"/>
      <c r="D4" s="125"/>
      <c r="E4" s="125"/>
      <c r="F4" s="124"/>
    </row>
    <row r="5" spans="1:6" s="8" customFormat="1" ht="11.25" customHeight="1" x14ac:dyDescent="0.2">
      <c r="A5" s="43" t="s">
        <v>305</v>
      </c>
      <c r="B5" s="43"/>
      <c r="C5" s="125"/>
      <c r="D5" s="125"/>
      <c r="E5" s="125"/>
      <c r="F5" s="44" t="s">
        <v>306</v>
      </c>
    </row>
    <row r="6" spans="1:6" s="12" customFormat="1" x14ac:dyDescent="0.2">
      <c r="A6" s="128"/>
      <c r="B6" s="128"/>
      <c r="C6" s="45"/>
      <c r="D6" s="196"/>
      <c r="E6" s="196"/>
      <c r="F6" s="197"/>
    </row>
    <row r="7" spans="1:6" ht="15" customHeight="1" x14ac:dyDescent="0.2">
      <c r="A7" s="47" t="s">
        <v>36</v>
      </c>
      <c r="B7" s="48" t="s">
        <v>37</v>
      </c>
      <c r="C7" s="147" t="s">
        <v>0</v>
      </c>
      <c r="D7" s="147" t="s">
        <v>1</v>
      </c>
      <c r="E7" s="264" t="s">
        <v>304</v>
      </c>
      <c r="F7" s="270" t="s">
        <v>132</v>
      </c>
    </row>
    <row r="8" spans="1:6" x14ac:dyDescent="0.2">
      <c r="A8" s="271" t="s">
        <v>307</v>
      </c>
      <c r="B8" s="272" t="s">
        <v>308</v>
      </c>
      <c r="C8" s="184">
        <v>-4692074.5199999996</v>
      </c>
      <c r="D8" s="184">
        <v>-3999237.08</v>
      </c>
      <c r="E8" s="184">
        <v>692837.44</v>
      </c>
      <c r="F8" s="273"/>
    </row>
    <row r="9" spans="1:6" x14ac:dyDescent="0.2">
      <c r="A9" s="91">
        <v>3220000002</v>
      </c>
      <c r="B9" s="245" t="s">
        <v>16</v>
      </c>
      <c r="C9" s="184">
        <v>-21488.17</v>
      </c>
      <c r="D9" s="184">
        <v>-21488.17</v>
      </c>
      <c r="E9" s="184">
        <v>0</v>
      </c>
      <c r="F9" s="273"/>
    </row>
    <row r="10" spans="1:6" x14ac:dyDescent="0.2">
      <c r="A10" s="91">
        <v>3220000013</v>
      </c>
      <c r="B10" s="245" t="s">
        <v>17</v>
      </c>
      <c r="C10" s="184">
        <v>6243562.2400000002</v>
      </c>
      <c r="D10" s="184">
        <v>6243562.2400000002</v>
      </c>
      <c r="E10" s="184">
        <v>0</v>
      </c>
      <c r="F10" s="273"/>
    </row>
    <row r="11" spans="1:6" x14ac:dyDescent="0.2">
      <c r="A11" s="91">
        <v>3220000014</v>
      </c>
      <c r="B11" s="245" t="s">
        <v>18</v>
      </c>
      <c r="C11" s="184">
        <v>1105363.22</v>
      </c>
      <c r="D11" s="184">
        <v>1105363.22</v>
      </c>
      <c r="E11" s="184">
        <v>0</v>
      </c>
      <c r="F11" s="273"/>
    </row>
    <row r="12" spans="1:6" x14ac:dyDescent="0.2">
      <c r="A12" s="91">
        <v>3220000015</v>
      </c>
      <c r="B12" s="245" t="s">
        <v>19</v>
      </c>
      <c r="C12" s="184">
        <v>-84606.67</v>
      </c>
      <c r="D12" s="184">
        <v>78893.509999999995</v>
      </c>
      <c r="E12" s="184">
        <v>163500.18</v>
      </c>
      <c r="F12" s="273"/>
    </row>
    <row r="13" spans="1:6" x14ac:dyDescent="0.2">
      <c r="A13" s="91">
        <v>3220000016</v>
      </c>
      <c r="B13" s="245" t="s">
        <v>20</v>
      </c>
      <c r="C13" s="184">
        <v>3688822.73</v>
      </c>
      <c r="D13" s="184">
        <v>3688822.73</v>
      </c>
      <c r="E13" s="184">
        <v>0</v>
      </c>
      <c r="F13" s="273"/>
    </row>
    <row r="14" spans="1:6" x14ac:dyDescent="0.2">
      <c r="A14" s="91">
        <v>3220000017</v>
      </c>
      <c r="B14" s="245" t="s">
        <v>21</v>
      </c>
      <c r="C14" s="184">
        <v>5765056.6900000004</v>
      </c>
      <c r="D14" s="184">
        <v>5765056.6900000004</v>
      </c>
      <c r="E14" s="184">
        <v>0</v>
      </c>
      <c r="F14" s="273"/>
    </row>
    <row r="15" spans="1:6" x14ac:dyDescent="0.2">
      <c r="A15" s="91">
        <v>3220000018</v>
      </c>
      <c r="B15" s="245" t="s">
        <v>22</v>
      </c>
      <c r="C15" s="184">
        <v>5401533.8499999996</v>
      </c>
      <c r="D15" s="184">
        <v>5466958.04</v>
      </c>
      <c r="E15" s="184">
        <v>65424.19</v>
      </c>
      <c r="F15" s="273"/>
    </row>
    <row r="16" spans="1:6" x14ac:dyDescent="0.2">
      <c r="A16" s="91">
        <v>3220000019</v>
      </c>
      <c r="B16" s="245" t="s">
        <v>23</v>
      </c>
      <c r="C16" s="184">
        <v>3835838.37</v>
      </c>
      <c r="D16" s="184">
        <v>3914711.46</v>
      </c>
      <c r="E16" s="184">
        <v>78873.09</v>
      </c>
      <c r="F16" s="273"/>
    </row>
    <row r="17" spans="1:6" x14ac:dyDescent="0.2">
      <c r="A17" s="91">
        <v>3220000020</v>
      </c>
      <c r="B17" s="245" t="s">
        <v>24</v>
      </c>
      <c r="C17" s="302">
        <v>0</v>
      </c>
      <c r="D17" s="184">
        <v>-3582849.65</v>
      </c>
      <c r="E17" s="184">
        <v>-3582849.65</v>
      </c>
      <c r="F17" s="273"/>
    </row>
    <row r="18" spans="1:6" x14ac:dyDescent="0.2">
      <c r="A18" s="91">
        <v>3220001000</v>
      </c>
      <c r="B18" s="245" t="s">
        <v>25</v>
      </c>
      <c r="C18" s="184">
        <v>-37331220.880000003</v>
      </c>
      <c r="D18" s="184">
        <v>-37520046.450000003</v>
      </c>
      <c r="E18" s="184">
        <v>-188825.57</v>
      </c>
      <c r="F18" s="273"/>
    </row>
    <row r="19" spans="1:6" x14ac:dyDescent="0.2">
      <c r="A19" s="91">
        <v>3220001001</v>
      </c>
      <c r="B19" s="245" t="s">
        <v>26</v>
      </c>
      <c r="C19" s="184">
        <v>-1304405.04</v>
      </c>
      <c r="D19" s="184">
        <v>-1481759.55</v>
      </c>
      <c r="E19" s="184">
        <v>-177354.51</v>
      </c>
      <c r="F19" s="273"/>
    </row>
    <row r="20" spans="1:6" x14ac:dyDescent="0.2">
      <c r="A20" s="91">
        <v>3220020001</v>
      </c>
      <c r="B20" s="245" t="s">
        <v>27</v>
      </c>
      <c r="C20" s="184">
        <v>-1041323.27</v>
      </c>
      <c r="D20" s="184">
        <v>-923794.76</v>
      </c>
      <c r="E20" s="184">
        <v>117528.51</v>
      </c>
      <c r="F20" s="273"/>
    </row>
    <row r="21" spans="1:6" x14ac:dyDescent="0.2">
      <c r="A21" s="91">
        <v>3220690201</v>
      </c>
      <c r="B21" s="245" t="s">
        <v>28</v>
      </c>
      <c r="C21" s="184">
        <v>-6690497.9500000002</v>
      </c>
      <c r="D21" s="184">
        <v>-7174351.1799999997</v>
      </c>
      <c r="E21" s="184">
        <v>-483853.23</v>
      </c>
      <c r="F21" s="273"/>
    </row>
    <row r="22" spans="1:6" x14ac:dyDescent="0.2">
      <c r="A22" s="91">
        <v>3220690202</v>
      </c>
      <c r="B22" s="245" t="s">
        <v>29</v>
      </c>
      <c r="C22" s="184">
        <v>-4936157.03</v>
      </c>
      <c r="D22" s="184">
        <v>-5501916.4500000002</v>
      </c>
      <c r="E22" s="184">
        <v>-565759.42000000004</v>
      </c>
      <c r="F22" s="273"/>
    </row>
    <row r="23" spans="1:6" x14ac:dyDescent="0.2">
      <c r="A23" s="91">
        <v>3220690203</v>
      </c>
      <c r="B23" s="245" t="s">
        <v>30</v>
      </c>
      <c r="C23" s="302">
        <v>0</v>
      </c>
      <c r="D23" s="184">
        <v>-16992.400000000001</v>
      </c>
      <c r="E23" s="184">
        <v>-16992.400000000001</v>
      </c>
      <c r="F23" s="273"/>
    </row>
    <row r="24" spans="1:6" x14ac:dyDescent="0.2">
      <c r="A24" s="93"/>
      <c r="B24" s="272" t="s">
        <v>309</v>
      </c>
      <c r="C24" s="184">
        <v>-25369521.91</v>
      </c>
      <c r="D24" s="184">
        <v>-29959830.719999999</v>
      </c>
      <c r="E24" s="184">
        <v>-4590308.8099999996</v>
      </c>
      <c r="F24" s="273"/>
    </row>
    <row r="25" spans="1:6" x14ac:dyDescent="0.2">
      <c r="A25" s="110"/>
      <c r="B25" s="110" t="s">
        <v>310</v>
      </c>
      <c r="C25" s="241">
        <f>C8+C24</f>
        <v>-30061596.43</v>
      </c>
      <c r="D25" s="241">
        <f>D8+D24</f>
        <v>-33959067.799999997</v>
      </c>
      <c r="E25" s="241">
        <f>E8+E24</f>
        <v>-3897471.3699999996</v>
      </c>
      <c r="F25" s="110"/>
    </row>
    <row r="26" spans="1:6" x14ac:dyDescent="0.2">
      <c r="C26" s="41" t="s">
        <v>3</v>
      </c>
    </row>
    <row r="27" spans="1:6" ht="12.75" x14ac:dyDescent="0.2">
      <c r="A27" s="344" t="s">
        <v>418</v>
      </c>
      <c r="B27" s="345"/>
      <c r="C27" s="345"/>
      <c r="D27" s="346"/>
      <c r="E27" s="347"/>
    </row>
    <row r="28" spans="1:6" x14ac:dyDescent="0.2">
      <c r="C28" s="41" t="s">
        <v>3</v>
      </c>
    </row>
    <row r="29" spans="1:6" x14ac:dyDescent="0.2">
      <c r="C29" s="41" t="s">
        <v>3</v>
      </c>
    </row>
    <row r="30" spans="1:6" x14ac:dyDescent="0.2">
      <c r="B30" s="58" t="s">
        <v>383</v>
      </c>
      <c r="C30" s="41" t="s">
        <v>3</v>
      </c>
      <c r="D30" s="309" t="s">
        <v>4</v>
      </c>
      <c r="E30" s="309"/>
    </row>
    <row r="31" spans="1:6" x14ac:dyDescent="0.2">
      <c r="B31" s="59" t="s">
        <v>5</v>
      </c>
      <c r="D31" s="310" t="s">
        <v>6</v>
      </c>
      <c r="E31" s="310"/>
    </row>
  </sheetData>
  <protectedRanges>
    <protectedRange sqref="F25" name="Rango1"/>
  </protectedRanges>
  <mergeCells count="2">
    <mergeCell ref="D30:E30"/>
    <mergeCell ref="D31:E31"/>
  </mergeCells>
  <phoneticPr fontId="4" type="noConversion"/>
  <dataValidations count="6">
    <dataValidation allowBlank="1" showInputMessage="1" showErrorMessage="1" prompt="Procedencia de los recursos que modifican al patrimonio generado: Estatal o Municipal." sqref="F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Saldo al 31 de diciembre del año anterior a la cuenta pública que se presenta." sqref="C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Importe final del periodo que corresponde la cuenta pública presentada (mensual:  enero, febrero, marzo, etc.; trimestral: 1er, 2do, 3ro. o 4to.)." sqref="D7"/>
  </dataValidations>
  <pageMargins left="0.35433070866141736" right="0.51181102362204722" top="0.74803149606299213" bottom="0.74803149606299213" header="0.31496062992125984" footer="0.31496062992125984"/>
  <pageSetup scale="88" orientation="landscape" r:id="rId1"/>
  <headerFooter alignWithMargins="0">
    <oddHeader>&amp;RINSTITUTO TECNOLOGICO SUPERIOR DEL SUR DE GUANAJUATO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zoomScaleSheetLayoutView="100" workbookViewId="0"/>
  </sheetViews>
  <sheetFormatPr baseColWidth="10" defaultRowHeight="12" x14ac:dyDescent="0.2"/>
  <cols>
    <col min="1" max="1" width="19.42578125" style="42" customWidth="1"/>
    <col min="2" max="2" width="38" style="42" customWidth="1"/>
    <col min="3" max="3" width="15.85546875" style="41" customWidth="1"/>
    <col min="4" max="5" width="13.7109375" style="41" customWidth="1"/>
    <col min="6" max="6" width="11.42578125" style="42"/>
    <col min="7" max="16384" width="11.42578125" style="3"/>
  </cols>
  <sheetData>
    <row r="1" spans="1:7" x14ac:dyDescent="0.2">
      <c r="A1" s="38" t="s">
        <v>31</v>
      </c>
      <c r="B1" s="38"/>
      <c r="E1" s="101" t="s">
        <v>32</v>
      </c>
    </row>
    <row r="2" spans="1:7" x14ac:dyDescent="0.2">
      <c r="A2" s="38" t="s">
        <v>33</v>
      </c>
      <c r="B2" s="38"/>
      <c r="C2" s="61"/>
    </row>
    <row r="3" spans="1:7" x14ac:dyDescent="0.2">
      <c r="B3" s="38"/>
      <c r="C3" s="61"/>
    </row>
    <row r="5" spans="1:7" s="6" customFormat="1" ht="11.25" customHeight="1" x14ac:dyDescent="0.25">
      <c r="A5" s="102" t="s">
        <v>50</v>
      </c>
      <c r="B5" s="102"/>
      <c r="C5" s="103"/>
      <c r="D5" s="311" t="s">
        <v>51</v>
      </c>
      <c r="E5" s="311"/>
      <c r="F5" s="104"/>
    </row>
    <row r="6" spans="1:7" x14ac:dyDescent="0.2">
      <c r="A6" s="58"/>
      <c r="B6" s="58"/>
      <c r="C6" s="39"/>
      <c r="D6" s="39"/>
      <c r="E6" s="39"/>
    </row>
    <row r="7" spans="1:7" ht="15" customHeight="1" x14ac:dyDescent="0.2">
      <c r="A7" s="47" t="s">
        <v>36</v>
      </c>
      <c r="B7" s="48" t="s">
        <v>37</v>
      </c>
      <c r="C7" s="105" t="s">
        <v>38</v>
      </c>
      <c r="D7" s="106" t="s">
        <v>52</v>
      </c>
      <c r="E7" s="106" t="s">
        <v>53</v>
      </c>
    </row>
    <row r="8" spans="1:7" x14ac:dyDescent="0.2">
      <c r="A8" s="107" t="s">
        <v>54</v>
      </c>
      <c r="B8" s="81" t="s">
        <v>55</v>
      </c>
      <c r="C8" s="108"/>
      <c r="D8" s="109">
        <v>493557.47</v>
      </c>
      <c r="E8" s="109">
        <v>568935</v>
      </c>
    </row>
    <row r="9" spans="1:7" x14ac:dyDescent="0.2">
      <c r="A9" s="81"/>
      <c r="B9" s="81"/>
      <c r="C9" s="108"/>
      <c r="D9" s="108"/>
      <c r="E9" s="108"/>
    </row>
    <row r="10" spans="1:7" x14ac:dyDescent="0.2">
      <c r="A10" s="81"/>
      <c r="B10" s="81"/>
      <c r="C10" s="108"/>
      <c r="D10" s="108"/>
      <c r="E10" s="108"/>
    </row>
    <row r="11" spans="1:7" x14ac:dyDescent="0.2">
      <c r="A11" s="81"/>
      <c r="B11" s="81"/>
      <c r="C11" s="108"/>
      <c r="D11" s="108"/>
      <c r="E11" s="108"/>
    </row>
    <row r="12" spans="1:7" x14ac:dyDescent="0.2">
      <c r="A12" s="81"/>
      <c r="B12" s="81"/>
      <c r="C12" s="108"/>
      <c r="D12" s="108"/>
      <c r="E12" s="108"/>
    </row>
    <row r="13" spans="1:7" x14ac:dyDescent="0.2">
      <c r="A13" s="81"/>
      <c r="B13" s="81"/>
      <c r="C13" s="108"/>
      <c r="D13" s="108"/>
      <c r="E13" s="108"/>
      <c r="G13" s="7"/>
    </row>
    <row r="14" spans="1:7" x14ac:dyDescent="0.2">
      <c r="A14" s="110"/>
      <c r="B14" s="110" t="s">
        <v>42</v>
      </c>
      <c r="C14" s="111">
        <f>SUM(C8:C13)</f>
        <v>0</v>
      </c>
      <c r="D14" s="111">
        <f>SUM(D8:D13)</f>
        <v>493557.47</v>
      </c>
      <c r="E14" s="111">
        <f>SUM(E8:E13)</f>
        <v>568935</v>
      </c>
    </row>
    <row r="15" spans="1:7" x14ac:dyDescent="0.2">
      <c r="A15" s="53"/>
      <c r="B15" s="53"/>
      <c r="C15" s="89"/>
      <c r="D15" s="89"/>
      <c r="E15" s="89"/>
    </row>
    <row r="16" spans="1:7" x14ac:dyDescent="0.2">
      <c r="A16" s="53"/>
      <c r="B16" s="53"/>
      <c r="C16" s="89"/>
      <c r="D16" s="89"/>
      <c r="E16" s="89"/>
    </row>
    <row r="17" spans="1:6" s="6" customFormat="1" ht="11.25" customHeight="1" x14ac:dyDescent="0.25">
      <c r="A17" s="102" t="s">
        <v>56</v>
      </c>
      <c r="B17" s="102"/>
      <c r="C17" s="103"/>
      <c r="D17" s="311" t="s">
        <v>51</v>
      </c>
      <c r="E17" s="311"/>
      <c r="F17" s="104"/>
    </row>
    <row r="18" spans="1:6" x14ac:dyDescent="0.2">
      <c r="A18" s="58"/>
      <c r="B18" s="58"/>
      <c r="C18" s="39"/>
      <c r="D18" s="39"/>
      <c r="E18" s="39"/>
    </row>
    <row r="19" spans="1:6" ht="15" customHeight="1" x14ac:dyDescent="0.2">
      <c r="A19" s="47" t="s">
        <v>36</v>
      </c>
      <c r="B19" s="48" t="s">
        <v>37</v>
      </c>
      <c r="C19" s="105" t="s">
        <v>38</v>
      </c>
      <c r="D19" s="106" t="s">
        <v>52</v>
      </c>
      <c r="E19" s="106" t="s">
        <v>53</v>
      </c>
    </row>
    <row r="20" spans="1:6" x14ac:dyDescent="0.2">
      <c r="A20" s="81"/>
      <c r="B20" s="81"/>
      <c r="C20" s="108"/>
      <c r="D20" s="108"/>
      <c r="E20" s="108"/>
    </row>
    <row r="21" spans="1:6" x14ac:dyDescent="0.2">
      <c r="A21" s="81"/>
      <c r="B21" s="81"/>
      <c r="C21" s="108"/>
      <c r="D21" s="108"/>
      <c r="E21" s="108"/>
    </row>
    <row r="22" spans="1:6" x14ac:dyDescent="0.2">
      <c r="A22" s="81"/>
      <c r="B22" s="81"/>
      <c r="C22" s="108"/>
      <c r="D22" s="108"/>
      <c r="E22" s="108"/>
    </row>
    <row r="23" spans="1:6" x14ac:dyDescent="0.2">
      <c r="A23" s="110"/>
      <c r="B23" s="110" t="s">
        <v>42</v>
      </c>
      <c r="C23" s="111">
        <f>SUM(C20:C22)</f>
        <v>0</v>
      </c>
      <c r="D23" s="111">
        <f>SUM(D20:D22)</f>
        <v>0</v>
      </c>
      <c r="E23" s="111">
        <f>SUM(E20:E22)</f>
        <v>0</v>
      </c>
    </row>
    <row r="25" spans="1:6" ht="12.75" x14ac:dyDescent="0.2">
      <c r="A25" s="344" t="s">
        <v>418</v>
      </c>
      <c r="B25" s="345"/>
      <c r="C25" s="345"/>
      <c r="D25" s="346"/>
      <c r="E25" s="347"/>
    </row>
    <row r="28" spans="1:6" x14ac:dyDescent="0.2">
      <c r="B28" s="58" t="s">
        <v>383</v>
      </c>
      <c r="C28" s="309" t="s">
        <v>4</v>
      </c>
      <c r="D28" s="309"/>
    </row>
    <row r="29" spans="1:6" x14ac:dyDescent="0.2">
      <c r="B29" s="59" t="s">
        <v>5</v>
      </c>
      <c r="C29" s="310" t="s">
        <v>6</v>
      </c>
      <c r="D29" s="310"/>
    </row>
  </sheetData>
  <mergeCells count="4">
    <mergeCell ref="D5:E5"/>
    <mergeCell ref="D17:E17"/>
    <mergeCell ref="C28:D28"/>
    <mergeCell ref="C29:D29"/>
  </mergeCells>
  <phoneticPr fontId="0" type="noConversion"/>
  <dataValidations count="5">
    <dataValidation allowBlank="1" showInputMessage="1" showErrorMessage="1" prompt="Saldo final al 31 de diciembre de 2011." sqref="E7 E19"/>
    <dataValidation allowBlank="1" showInputMessage="1" showErrorMessage="1" prompt="Saldo final al 31 de diciembre de 2012." sqref="D7 D19"/>
    <dataValidation allowBlank="1" showInputMessage="1" showErrorMessage="1" prompt="Corresponde al número de la cuenta de acuerdo al Plan de Cuentas emitido por el CONAC (DOF 22/11/2010)." sqref="A7 A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de la Cuenta Pública presentada (mensual:  enero, febrero, marzo, etc.; trimestral: 1er, 2do, 3ro. o 4to.)." sqref="C7 C19"/>
  </dataValidations>
  <pageMargins left="0.70866141732283472" right="0.70866141732283472" top="0.74803149606299213" bottom="0.74803149606299213" header="0.31496062992125984" footer="0.31496062992125984"/>
  <pageSetup orientation="landscape" r:id="rId1"/>
  <headerFooter alignWithMargins="0">
    <oddHeader>&amp;RINSTITUTO TECNOLOGICO SUPERIOR DEL SUR DE GUANAJUATO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zoomScaleSheetLayoutView="100" workbookViewId="0"/>
  </sheetViews>
  <sheetFormatPr baseColWidth="10" defaultRowHeight="12" x14ac:dyDescent="0.2"/>
  <cols>
    <col min="1" max="1" width="23.7109375" style="53" customWidth="1"/>
    <col min="2" max="2" width="32.140625" style="53" customWidth="1"/>
    <col min="3" max="5" width="20.7109375" style="242" customWidth="1"/>
    <col min="6" max="16384" width="11.42578125" style="3"/>
  </cols>
  <sheetData>
    <row r="1" spans="1:5" s="8" customFormat="1" x14ac:dyDescent="0.2">
      <c r="A1" s="172" t="s">
        <v>31</v>
      </c>
      <c r="B1" s="172"/>
      <c r="C1" s="173"/>
      <c r="D1" s="173"/>
      <c r="E1" s="101" t="s">
        <v>32</v>
      </c>
    </row>
    <row r="2" spans="1:5" s="8" customFormat="1" x14ac:dyDescent="0.2">
      <c r="A2" s="172" t="s">
        <v>33</v>
      </c>
      <c r="B2" s="172"/>
      <c r="C2" s="173"/>
      <c r="D2" s="173"/>
      <c r="E2" s="173"/>
    </row>
    <row r="3" spans="1:5" s="8" customFormat="1" x14ac:dyDescent="0.2">
      <c r="A3" s="124"/>
      <c r="B3" s="124"/>
      <c r="C3" s="173"/>
      <c r="D3" s="173"/>
      <c r="E3" s="173"/>
    </row>
    <row r="4" spans="1:5" s="8" customFormat="1" x14ac:dyDescent="0.2">
      <c r="A4" s="124"/>
      <c r="B4" s="124"/>
      <c r="C4" s="173"/>
      <c r="D4" s="173"/>
      <c r="E4" s="173"/>
    </row>
    <row r="5" spans="1:5" s="8" customFormat="1" ht="11.25" customHeight="1" x14ac:dyDescent="0.2">
      <c r="A5" s="155" t="s">
        <v>311</v>
      </c>
      <c r="B5" s="173"/>
      <c r="C5" s="173"/>
      <c r="D5" s="336" t="s">
        <v>312</v>
      </c>
      <c r="E5" s="337"/>
    </row>
    <row r="6" spans="1:5" s="12" customFormat="1" x14ac:dyDescent="0.2">
      <c r="A6" s="90"/>
      <c r="B6" s="90"/>
      <c r="C6" s="274"/>
      <c r="D6" s="275"/>
      <c r="E6" s="275"/>
    </row>
    <row r="7" spans="1:5" ht="15" customHeight="1" x14ac:dyDescent="0.2">
      <c r="A7" s="47" t="s">
        <v>36</v>
      </c>
      <c r="B7" s="48" t="s">
        <v>37</v>
      </c>
      <c r="C7" s="147" t="s">
        <v>0</v>
      </c>
      <c r="D7" s="147" t="s">
        <v>1</v>
      </c>
      <c r="E7" s="147" t="s">
        <v>2</v>
      </c>
    </row>
    <row r="8" spans="1:5" s="4" customFormat="1" ht="15" customHeight="1" x14ac:dyDescent="0.2">
      <c r="A8" s="304">
        <v>1111201002</v>
      </c>
      <c r="B8" s="303" t="s">
        <v>411</v>
      </c>
      <c r="C8" s="184">
        <v>0</v>
      </c>
      <c r="D8" s="184">
        <v>14000</v>
      </c>
      <c r="E8" s="184">
        <v>14000</v>
      </c>
    </row>
    <row r="9" spans="1:5" s="4" customFormat="1" ht="15" customHeight="1" x14ac:dyDescent="0.2">
      <c r="A9" s="304">
        <v>1111</v>
      </c>
      <c r="B9" s="303" t="s">
        <v>412</v>
      </c>
      <c r="C9" s="184">
        <v>0</v>
      </c>
      <c r="D9" s="184">
        <v>14000</v>
      </c>
      <c r="E9" s="184">
        <v>14000</v>
      </c>
    </row>
    <row r="10" spans="1:5" x14ac:dyDescent="0.2">
      <c r="A10" s="91">
        <v>1112101001</v>
      </c>
      <c r="B10" s="245" t="s">
        <v>313</v>
      </c>
      <c r="C10" s="184">
        <v>513756.37</v>
      </c>
      <c r="D10" s="184">
        <v>3510090.91</v>
      </c>
      <c r="E10" s="184">
        <v>2996334.54</v>
      </c>
    </row>
    <row r="11" spans="1:5" x14ac:dyDescent="0.2">
      <c r="A11" s="91">
        <v>1112102001</v>
      </c>
      <c r="B11" s="245" t="s">
        <v>314</v>
      </c>
      <c r="C11" s="184">
        <v>51539.97</v>
      </c>
      <c r="D11" s="184">
        <v>20287.71</v>
      </c>
      <c r="E11" s="184">
        <v>-31252.26</v>
      </c>
    </row>
    <row r="12" spans="1:5" x14ac:dyDescent="0.2">
      <c r="A12" s="91">
        <v>1112102003</v>
      </c>
      <c r="B12" s="245" t="s">
        <v>315</v>
      </c>
      <c r="C12" s="184">
        <v>487196.6</v>
      </c>
      <c r="D12" s="184">
        <v>487196.6</v>
      </c>
      <c r="E12" s="184">
        <v>0</v>
      </c>
    </row>
    <row r="13" spans="1:5" x14ac:dyDescent="0.2">
      <c r="A13" s="91">
        <v>1112106001</v>
      </c>
      <c r="B13" s="245" t="s">
        <v>316</v>
      </c>
      <c r="C13" s="184">
        <v>874227.25</v>
      </c>
      <c r="D13" s="184">
        <v>615267.85</v>
      </c>
      <c r="E13" s="184">
        <v>-258959.4</v>
      </c>
    </row>
    <row r="14" spans="1:5" x14ac:dyDescent="0.2">
      <c r="A14" s="91">
        <v>1112106002</v>
      </c>
      <c r="B14" s="245" t="s">
        <v>317</v>
      </c>
      <c r="C14" s="184">
        <v>20016.240000000002</v>
      </c>
      <c r="D14" s="184">
        <v>1805629.09</v>
      </c>
      <c r="E14" s="184">
        <v>1785612.85</v>
      </c>
    </row>
    <row r="15" spans="1:5" x14ac:dyDescent="0.2">
      <c r="A15" s="91">
        <v>1112106003</v>
      </c>
      <c r="B15" s="245" t="s">
        <v>318</v>
      </c>
      <c r="C15" s="184">
        <v>20011.009999999998</v>
      </c>
      <c r="D15" s="184">
        <v>20013.330000000002</v>
      </c>
      <c r="E15" s="184">
        <v>2.3199999999999998</v>
      </c>
    </row>
    <row r="16" spans="1:5" x14ac:dyDescent="0.2">
      <c r="A16" s="91">
        <v>1112106004</v>
      </c>
      <c r="B16" s="245" t="s">
        <v>319</v>
      </c>
      <c r="C16" s="184">
        <v>20008.36</v>
      </c>
      <c r="D16" s="184">
        <v>20006.68</v>
      </c>
      <c r="E16" s="184">
        <v>-1.68</v>
      </c>
    </row>
    <row r="17" spans="1:5" x14ac:dyDescent="0.2">
      <c r="A17" s="91">
        <v>1112106005</v>
      </c>
      <c r="B17" s="245" t="s">
        <v>320</v>
      </c>
      <c r="C17" s="184">
        <v>20931.740000000002</v>
      </c>
      <c r="D17" s="184">
        <v>28640.28</v>
      </c>
      <c r="E17" s="184">
        <v>7708.54</v>
      </c>
    </row>
    <row r="18" spans="1:5" x14ac:dyDescent="0.2">
      <c r="A18" s="91">
        <v>1112106006</v>
      </c>
      <c r="B18" s="245" t="s">
        <v>321</v>
      </c>
      <c r="C18" s="184">
        <v>242796.5</v>
      </c>
      <c r="D18" s="184">
        <v>243989.89</v>
      </c>
      <c r="E18" s="184">
        <v>1193.3900000000001</v>
      </c>
    </row>
    <row r="19" spans="1:5" x14ac:dyDescent="0.2">
      <c r="A19" s="91">
        <v>1112106007</v>
      </c>
      <c r="B19" s="245" t="s">
        <v>322</v>
      </c>
      <c r="C19" s="184">
        <v>128228.06</v>
      </c>
      <c r="D19" s="184">
        <v>472668.54</v>
      </c>
      <c r="E19" s="184">
        <v>344440.48</v>
      </c>
    </row>
    <row r="20" spans="1:5" x14ac:dyDescent="0.2">
      <c r="A20" s="91" t="s">
        <v>323</v>
      </c>
      <c r="B20" s="245" t="s">
        <v>324</v>
      </c>
      <c r="C20" s="184">
        <f>SUM(C10:C19)</f>
        <v>2378712.1</v>
      </c>
      <c r="D20" s="184">
        <f>SUM(D10:D19)</f>
        <v>7223790.8799999999</v>
      </c>
      <c r="E20" s="184">
        <v>4845078.78</v>
      </c>
    </row>
    <row r="21" spans="1:5" s="4" customFormat="1" x14ac:dyDescent="0.2">
      <c r="A21" s="110"/>
      <c r="B21" s="110" t="s">
        <v>84</v>
      </c>
      <c r="C21" s="241">
        <v>2378712.1</v>
      </c>
      <c r="D21" s="241">
        <f>D9+D20</f>
        <v>7237790.8799999999</v>
      </c>
      <c r="E21" s="241">
        <f>E9+E20</f>
        <v>4859078.78</v>
      </c>
    </row>
    <row r="22" spans="1:5" s="4" customFormat="1" x14ac:dyDescent="0.2">
      <c r="A22" s="257"/>
      <c r="B22" s="257"/>
      <c r="C22" s="276"/>
      <c r="D22" s="276"/>
      <c r="E22" s="276"/>
    </row>
    <row r="23" spans="1:5" ht="12.75" x14ac:dyDescent="0.2">
      <c r="A23" s="344" t="s">
        <v>418</v>
      </c>
      <c r="B23" s="345"/>
      <c r="C23" s="345"/>
      <c r="D23" s="346"/>
      <c r="E23" s="347"/>
    </row>
    <row r="26" spans="1:5" x14ac:dyDescent="0.2">
      <c r="B26" s="305" t="s">
        <v>383</v>
      </c>
      <c r="C26" s="41"/>
      <c r="D26" s="309" t="s">
        <v>4</v>
      </c>
      <c r="E26" s="309"/>
    </row>
    <row r="27" spans="1:5" x14ac:dyDescent="0.2">
      <c r="B27" s="59" t="s">
        <v>5</v>
      </c>
      <c r="C27" s="41"/>
      <c r="D27" s="310" t="s">
        <v>6</v>
      </c>
      <c r="E27" s="310"/>
    </row>
  </sheetData>
  <mergeCells count="3">
    <mergeCell ref="D5:E5"/>
    <mergeCell ref="D26:E26"/>
    <mergeCell ref="D27:E27"/>
  </mergeCells>
  <phoneticPr fontId="4" type="noConversion"/>
  <dataValidations count="5">
    <dataValidation allowBlank="1" showInputMessage="1" showErrorMessage="1" prompt="Diferencia entre el saldo final y el inicial presentados." sqref="E7:E9"/>
    <dataValidation allowBlank="1" showInputMessage="1" showErrorMessage="1" prompt="Corresponde al nombre o descripción de la cuenta de acuerdo al Plan de Cuentas emitido por el CONAC." sqref="B7:B9"/>
    <dataValidation allowBlank="1" showInputMessage="1" showErrorMessage="1" prompt="Corresponde al número de la cuenta de acuerdo al Plan de Cuentas emitido por el CONAC (DOF 22/11/2010)." sqref="A7:A9"/>
    <dataValidation allowBlank="1" showInputMessage="1" showErrorMessage="1" prompt="Saldo al 31 de diciembre del año anterior a la cuenta pública que se presenta." sqref="C7:C9"/>
    <dataValidation allowBlank="1" showInputMessage="1" showErrorMessage="1" prompt="Importe final del periodo que corresponde la cuenta pública presentada (mensual:  enero, febrero, marzo, etc.; trimestral: 1er, 2do, 3ro. o 4to.)." sqref="D7:D9"/>
  </dataValidations>
  <pageMargins left="0.31496062992125984" right="0.70866141732283472" top="0.74803149606299213" bottom="0.74803149606299213" header="0.31496062992125984" footer="0.31496062992125984"/>
  <pageSetup orientation="landscape" r:id="rId1"/>
  <headerFooter alignWithMargins="0">
    <oddHeader>&amp;RINSTITUTO TECNOLOGICO SUPERIOR DEL SUR DE GUANAJUATO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zoomScaleSheetLayoutView="100" workbookViewId="0"/>
  </sheetViews>
  <sheetFormatPr baseColWidth="10" defaultRowHeight="12" x14ac:dyDescent="0.2"/>
  <cols>
    <col min="1" max="1" width="23.7109375" style="53" customWidth="1"/>
    <col min="2" max="2" width="28.42578125" style="53" customWidth="1"/>
    <col min="3" max="3" width="24.28515625" style="242" customWidth="1"/>
    <col min="4" max="4" width="20" style="291" customWidth="1"/>
    <col min="5" max="16384" width="11.42578125" style="3"/>
  </cols>
  <sheetData>
    <row r="1" spans="1:5" s="8" customFormat="1" x14ac:dyDescent="0.2">
      <c r="A1" s="172" t="s">
        <v>31</v>
      </c>
      <c r="B1" s="172"/>
      <c r="C1" s="277"/>
      <c r="D1" s="278" t="s">
        <v>32</v>
      </c>
    </row>
    <row r="2" spans="1:5" s="8" customFormat="1" x14ac:dyDescent="0.2">
      <c r="A2" s="172" t="s">
        <v>33</v>
      </c>
      <c r="B2" s="172"/>
      <c r="C2" s="277"/>
      <c r="D2" s="279"/>
    </row>
    <row r="3" spans="1:5" s="8" customFormat="1" x14ac:dyDescent="0.2">
      <c r="A3" s="172"/>
      <c r="B3" s="172"/>
      <c r="C3" s="277"/>
      <c r="D3" s="279"/>
    </row>
    <row r="4" spans="1:5" s="8" customFormat="1" x14ac:dyDescent="0.2">
      <c r="A4" s="124"/>
      <c r="B4" s="124"/>
      <c r="C4" s="277"/>
      <c r="D4" s="279"/>
    </row>
    <row r="5" spans="1:5" s="8" customFormat="1" ht="11.25" customHeight="1" x14ac:dyDescent="0.2">
      <c r="A5" s="338" t="s">
        <v>325</v>
      </c>
      <c r="B5" s="339"/>
      <c r="C5" s="340"/>
      <c r="D5" s="280" t="s">
        <v>326</v>
      </c>
    </row>
    <row r="6" spans="1:5" x14ac:dyDescent="0.2">
      <c r="A6" s="281"/>
      <c r="B6" s="281"/>
      <c r="C6" s="282"/>
      <c r="D6" s="283"/>
    </row>
    <row r="7" spans="1:5" ht="15" customHeight="1" x14ac:dyDescent="0.2">
      <c r="A7" s="47" t="s">
        <v>36</v>
      </c>
      <c r="B7" s="48" t="s">
        <v>37</v>
      </c>
      <c r="C7" s="148" t="s">
        <v>2</v>
      </c>
      <c r="D7" s="178" t="s">
        <v>327</v>
      </c>
    </row>
    <row r="8" spans="1:5" ht="24" x14ac:dyDescent="0.2">
      <c r="A8" s="284">
        <v>1241</v>
      </c>
      <c r="B8" s="285" t="s">
        <v>328</v>
      </c>
      <c r="C8" s="286">
        <v>92992.56</v>
      </c>
      <c r="D8" s="287"/>
    </row>
    <row r="9" spans="1:5" x14ac:dyDescent="0.2">
      <c r="A9" s="288"/>
      <c r="B9" s="285"/>
      <c r="C9" s="286"/>
      <c r="D9" s="287"/>
    </row>
    <row r="10" spans="1:5" x14ac:dyDescent="0.2">
      <c r="A10" s="288"/>
      <c r="B10" s="285"/>
      <c r="C10" s="286"/>
      <c r="D10" s="287"/>
    </row>
    <row r="11" spans="1:5" x14ac:dyDescent="0.2">
      <c r="A11" s="288"/>
      <c r="B11" s="288"/>
      <c r="C11" s="286"/>
      <c r="D11" s="287"/>
    </row>
    <row r="12" spans="1:5" x14ac:dyDescent="0.2">
      <c r="A12" s="110"/>
      <c r="B12" s="110" t="s">
        <v>84</v>
      </c>
      <c r="C12" s="289">
        <f>SUM(C8:C11)</f>
        <v>92992.56</v>
      </c>
      <c r="D12" s="290">
        <v>0</v>
      </c>
    </row>
    <row r="14" spans="1:5" s="37" customFormat="1" ht="12.75" x14ac:dyDescent="0.2">
      <c r="A14" s="344" t="s">
        <v>418</v>
      </c>
      <c r="B14" s="345"/>
      <c r="C14" s="345"/>
      <c r="D14" s="346"/>
      <c r="E14" s="347"/>
    </row>
    <row r="17" spans="1:4" x14ac:dyDescent="0.2">
      <c r="A17" s="306" t="s">
        <v>417</v>
      </c>
      <c r="B17" s="41"/>
      <c r="C17" s="309" t="s">
        <v>4</v>
      </c>
      <c r="D17" s="309"/>
    </row>
    <row r="18" spans="1:4" x14ac:dyDescent="0.2">
      <c r="A18" s="59" t="s">
        <v>5</v>
      </c>
      <c r="B18" s="41"/>
      <c r="C18" s="310" t="s">
        <v>6</v>
      </c>
      <c r="D18" s="310"/>
    </row>
  </sheetData>
  <mergeCells count="3">
    <mergeCell ref="A5:C5"/>
    <mergeCell ref="C17:D17"/>
    <mergeCell ref="C18:D18"/>
  </mergeCells>
  <phoneticPr fontId="4" type="noConversion"/>
  <dataValidations count="4">
    <dataValidation allowBlank="1" showInputMessage="1" showErrorMessage="1" prompt="Detallar el porcentaje de estas adquisiciones que fueron realizadas mediante subsidios de capital del sector central (subsidiados por la federación, estado o municipio)." sqref="D7"/>
    <dataValidation allowBlank="1" showInputMessage="1" showErrorMessage="1" prompt="Importe (saldo final) de las adquisiciones de bienes muebles e inmuebles efectuadas en el periodo al que corresponde la cuenta pública presentada." sqref="C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</dataValidations>
  <pageMargins left="0.59055118110236227" right="0.70866141732283472" top="0.74803149606299213" bottom="0.74803149606299213" header="0.31496062992125984" footer="0.31496062992125984"/>
  <pageSetup orientation="landscape" r:id="rId1"/>
  <headerFooter alignWithMargins="0">
    <oddHeader>&amp;RINSTITUTO TECNOLOGICO SUPERIOR DEL SUR DE GUANAJUATO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zoomScaleSheetLayoutView="100" workbookViewId="0"/>
  </sheetViews>
  <sheetFormatPr baseColWidth="10" defaultColWidth="42.140625" defaultRowHeight="11.25" x14ac:dyDescent="0.2"/>
  <cols>
    <col min="1" max="2" width="42.140625" style="3"/>
    <col min="3" max="3" width="18.7109375" style="3" bestFit="1" customWidth="1"/>
    <col min="4" max="4" width="17" style="3" bestFit="1" customWidth="1"/>
    <col min="5" max="5" width="9.140625" style="3" bestFit="1" customWidth="1"/>
    <col min="6" max="16384" width="42.140625" style="3"/>
  </cols>
  <sheetData>
    <row r="1" spans="1:8" x14ac:dyDescent="0.2">
      <c r="E1" s="2" t="s">
        <v>32</v>
      </c>
    </row>
    <row r="2" spans="1:8" ht="15" customHeight="1" x14ac:dyDescent="0.2">
      <c r="A2" s="9" t="s">
        <v>329</v>
      </c>
      <c r="B2" s="36" t="s">
        <v>57</v>
      </c>
    </row>
    <row r="3" spans="1:8" x14ac:dyDescent="0.2">
      <c r="A3" s="1"/>
    </row>
    <row r="4" spans="1:8" s="16" customFormat="1" x14ac:dyDescent="0.2">
      <c r="A4" s="15" t="s">
        <v>330</v>
      </c>
    </row>
    <row r="5" spans="1:8" s="16" customFormat="1" ht="12.75" customHeight="1" x14ac:dyDescent="0.2">
      <c r="A5" s="341" t="s">
        <v>331</v>
      </c>
      <c r="B5" s="341"/>
      <c r="C5" s="341"/>
      <c r="D5" s="341"/>
      <c r="E5" s="341"/>
      <c r="H5" s="18"/>
    </row>
    <row r="6" spans="1:8" s="16" customFormat="1" x14ac:dyDescent="0.2">
      <c r="A6" s="17"/>
      <c r="B6" s="17"/>
      <c r="C6" s="17"/>
      <c r="D6" s="17"/>
      <c r="H6" s="18"/>
    </row>
    <row r="7" spans="1:8" s="16" customFormat="1" ht="12.75" x14ac:dyDescent="0.2">
      <c r="A7" s="18" t="s">
        <v>373</v>
      </c>
      <c r="B7" s="18"/>
      <c r="C7" s="18"/>
      <c r="D7" s="18"/>
    </row>
    <row r="8" spans="1:8" s="16" customFormat="1" x14ac:dyDescent="0.2">
      <c r="A8" s="18"/>
      <c r="B8" s="18"/>
      <c r="C8" s="18"/>
      <c r="D8" s="18"/>
    </row>
    <row r="9" spans="1:8" s="16" customFormat="1" x14ac:dyDescent="0.2">
      <c r="A9" s="19" t="s">
        <v>332</v>
      </c>
      <c r="B9" s="18"/>
      <c r="C9" s="18"/>
      <c r="D9" s="18"/>
    </row>
    <row r="10" spans="1:8" s="16" customFormat="1" ht="26.1" customHeight="1" x14ac:dyDescent="0.2">
      <c r="A10" s="20" t="s">
        <v>333</v>
      </c>
      <c r="B10" s="342" t="s">
        <v>334</v>
      </c>
      <c r="C10" s="342"/>
      <c r="D10" s="342"/>
      <c r="E10" s="342"/>
    </row>
    <row r="11" spans="1:8" s="16" customFormat="1" ht="12.95" customHeight="1" x14ac:dyDescent="0.2">
      <c r="A11" s="21" t="s">
        <v>335</v>
      </c>
      <c r="B11" s="21" t="s">
        <v>336</v>
      </c>
      <c r="C11" s="21"/>
      <c r="D11" s="21"/>
      <c r="E11" s="21"/>
    </row>
    <row r="12" spans="1:8" s="16" customFormat="1" ht="26.1" customHeight="1" x14ac:dyDescent="0.2">
      <c r="A12" s="21" t="s">
        <v>337</v>
      </c>
      <c r="B12" s="342" t="s">
        <v>338</v>
      </c>
      <c r="C12" s="342"/>
      <c r="D12" s="342"/>
      <c r="E12" s="342"/>
    </row>
    <row r="13" spans="1:8" s="16" customFormat="1" ht="26.1" customHeight="1" x14ac:dyDescent="0.2">
      <c r="A13" s="21" t="s">
        <v>339</v>
      </c>
      <c r="B13" s="342" t="s">
        <v>340</v>
      </c>
      <c r="C13" s="342"/>
      <c r="D13" s="342"/>
      <c r="E13" s="342"/>
    </row>
    <row r="14" spans="1:8" s="16" customFormat="1" ht="11.25" customHeight="1" x14ac:dyDescent="0.2">
      <c r="A14" s="18"/>
      <c r="B14" s="22"/>
      <c r="C14" s="22"/>
      <c r="D14" s="22"/>
      <c r="E14" s="22"/>
    </row>
    <row r="15" spans="1:8" s="16" customFormat="1" ht="26.1" customHeight="1" x14ac:dyDescent="0.2">
      <c r="A15" s="20" t="s">
        <v>341</v>
      </c>
      <c r="B15" s="21" t="s">
        <v>342</v>
      </c>
    </row>
    <row r="16" spans="1:8" s="16" customFormat="1" ht="12.95" customHeight="1" x14ac:dyDescent="0.2">
      <c r="A16" s="21" t="s">
        <v>343</v>
      </c>
    </row>
    <row r="17" spans="1:8" s="16" customFormat="1" x14ac:dyDescent="0.2">
      <c r="A17" s="18"/>
    </row>
    <row r="18" spans="1:8" s="16" customFormat="1" x14ac:dyDescent="0.2">
      <c r="A18" s="18" t="s">
        <v>344</v>
      </c>
      <c r="B18" s="18"/>
      <c r="C18" s="18"/>
      <c r="D18" s="18"/>
    </row>
    <row r="19" spans="1:8" s="16" customFormat="1" x14ac:dyDescent="0.2">
      <c r="A19" s="18"/>
      <c r="B19" s="18"/>
      <c r="C19" s="18"/>
      <c r="D19" s="18"/>
    </row>
    <row r="20" spans="1:8" s="16" customFormat="1" x14ac:dyDescent="0.2">
      <c r="A20" s="18"/>
      <c r="B20" s="18"/>
      <c r="C20" s="18"/>
      <c r="D20" s="18"/>
    </row>
    <row r="21" spans="1:8" s="16" customFormat="1" x14ac:dyDescent="0.2">
      <c r="A21" s="19" t="s">
        <v>345</v>
      </c>
    </row>
    <row r="22" spans="1:8" s="16" customFormat="1" x14ac:dyDescent="0.2">
      <c r="B22" s="343" t="s">
        <v>346</v>
      </c>
      <c r="C22" s="343"/>
      <c r="D22" s="343"/>
      <c r="E22" s="343"/>
      <c r="H22" s="23"/>
    </row>
    <row r="23" spans="1:8" s="16" customFormat="1" x14ac:dyDescent="0.2">
      <c r="A23" s="24" t="s">
        <v>36</v>
      </c>
      <c r="B23" s="24" t="s">
        <v>37</v>
      </c>
      <c r="C23" s="25" t="s">
        <v>0</v>
      </c>
      <c r="D23" s="25" t="s">
        <v>1</v>
      </c>
      <c r="E23" s="25" t="s">
        <v>2</v>
      </c>
      <c r="H23" s="23"/>
    </row>
    <row r="24" spans="1:8" s="16" customFormat="1" x14ac:dyDescent="0.2">
      <c r="A24" s="26" t="s">
        <v>347</v>
      </c>
      <c r="B24" s="27" t="s">
        <v>348</v>
      </c>
      <c r="C24" s="28"/>
      <c r="D24" s="25"/>
      <c r="E24" s="25"/>
      <c r="H24" s="23"/>
    </row>
    <row r="25" spans="1:8" s="16" customFormat="1" x14ac:dyDescent="0.2">
      <c r="A25" s="26" t="s">
        <v>349</v>
      </c>
      <c r="B25" s="27" t="s">
        <v>350</v>
      </c>
      <c r="C25" s="28"/>
      <c r="D25" s="25"/>
      <c r="E25" s="25"/>
      <c r="F25" s="23"/>
      <c r="H25" s="23"/>
    </row>
    <row r="26" spans="1:8" s="16" customFormat="1" x14ac:dyDescent="0.2">
      <c r="A26" s="26" t="s">
        <v>351</v>
      </c>
      <c r="B26" s="27" t="s">
        <v>352</v>
      </c>
      <c r="C26" s="28"/>
      <c r="D26" s="25"/>
      <c r="E26" s="25"/>
      <c r="F26" s="23"/>
      <c r="H26" s="23"/>
    </row>
    <row r="27" spans="1:8" s="16" customFormat="1" x14ac:dyDescent="0.2">
      <c r="A27" s="27" t="s">
        <v>353</v>
      </c>
      <c r="B27" s="27" t="s">
        <v>354</v>
      </c>
      <c r="C27" s="28"/>
      <c r="D27" s="25"/>
      <c r="E27" s="25"/>
      <c r="F27" s="23"/>
      <c r="H27" s="23"/>
    </row>
    <row r="28" spans="1:8" s="16" customFormat="1" x14ac:dyDescent="0.2">
      <c r="A28" s="27" t="s">
        <v>355</v>
      </c>
      <c r="B28" s="27" t="s">
        <v>356</v>
      </c>
      <c r="C28" s="28"/>
      <c r="D28" s="25"/>
      <c r="E28" s="25"/>
      <c r="F28" s="23"/>
      <c r="H28" s="23"/>
    </row>
    <row r="29" spans="1:8" s="16" customFormat="1" x14ac:dyDescent="0.2">
      <c r="A29" s="27" t="s">
        <v>357</v>
      </c>
      <c r="B29" s="27" t="s">
        <v>358</v>
      </c>
      <c r="C29" s="28"/>
      <c r="D29" s="25"/>
      <c r="E29" s="25"/>
      <c r="F29" s="23"/>
      <c r="H29" s="23"/>
    </row>
    <row r="30" spans="1:8" s="16" customFormat="1" x14ac:dyDescent="0.2">
      <c r="A30" s="27" t="s">
        <v>359</v>
      </c>
      <c r="B30" s="27" t="s">
        <v>360</v>
      </c>
      <c r="C30" s="28"/>
      <c r="D30" s="25"/>
      <c r="E30" s="25"/>
      <c r="F30" s="23"/>
      <c r="G30" s="23"/>
      <c r="H30" s="23"/>
    </row>
    <row r="31" spans="1:8" s="16" customFormat="1" x14ac:dyDescent="0.2">
      <c r="A31" s="27" t="s">
        <v>361</v>
      </c>
      <c r="B31" s="27" t="s">
        <v>362</v>
      </c>
      <c r="C31" s="28"/>
      <c r="D31" s="25"/>
      <c r="E31" s="25"/>
      <c r="F31" s="23"/>
      <c r="G31" s="23"/>
      <c r="H31" s="23"/>
    </row>
    <row r="32" spans="1:8" s="16" customFormat="1" x14ac:dyDescent="0.2">
      <c r="A32" s="27" t="s">
        <v>363</v>
      </c>
      <c r="B32" s="27" t="s">
        <v>364</v>
      </c>
      <c r="C32" s="28"/>
      <c r="D32" s="25"/>
      <c r="E32" s="25"/>
      <c r="F32" s="23"/>
      <c r="G32" s="23"/>
      <c r="H32" s="23"/>
    </row>
    <row r="33" spans="1:8" s="16" customFormat="1" x14ac:dyDescent="0.2">
      <c r="A33" s="27" t="s">
        <v>365</v>
      </c>
      <c r="B33" s="27" t="s">
        <v>366</v>
      </c>
      <c r="C33" s="28"/>
      <c r="D33" s="25"/>
      <c r="E33" s="25"/>
      <c r="F33" s="23"/>
      <c r="G33" s="23"/>
      <c r="H33" s="23"/>
    </row>
    <row r="34" spans="1:8" s="16" customFormat="1" x14ac:dyDescent="0.2">
      <c r="A34" s="27" t="s">
        <v>367</v>
      </c>
      <c r="B34" s="27" t="s">
        <v>368</v>
      </c>
      <c r="C34" s="28"/>
      <c r="D34" s="25"/>
      <c r="E34" s="25"/>
      <c r="F34" s="23"/>
      <c r="G34" s="23"/>
      <c r="H34" s="23"/>
    </row>
    <row r="35" spans="1:8" s="16" customFormat="1" x14ac:dyDescent="0.2">
      <c r="A35" s="29" t="s">
        <v>369</v>
      </c>
      <c r="B35" s="29" t="s">
        <v>370</v>
      </c>
      <c r="C35" s="30"/>
      <c r="D35" s="24"/>
      <c r="E35" s="24"/>
      <c r="F35" s="23"/>
      <c r="G35" s="23"/>
      <c r="H35" s="23"/>
    </row>
    <row r="36" spans="1:8" s="16" customFormat="1" x14ac:dyDescent="0.2">
      <c r="A36" s="31" t="s">
        <v>371</v>
      </c>
      <c r="B36" s="31" t="s">
        <v>371</v>
      </c>
      <c r="C36" s="25"/>
      <c r="D36" s="25"/>
      <c r="E36" s="25"/>
      <c r="F36" s="23"/>
      <c r="G36" s="23"/>
      <c r="H36" s="23"/>
    </row>
    <row r="37" spans="1:8" s="16" customFormat="1" x14ac:dyDescent="0.2">
      <c r="B37" s="32" t="s">
        <v>372</v>
      </c>
      <c r="C37" s="33"/>
      <c r="D37" s="33"/>
      <c r="E37" s="33"/>
      <c r="F37" s="23"/>
      <c r="G37" s="23"/>
      <c r="H37" s="23"/>
    </row>
    <row r="38" spans="1:8" s="16" customFormat="1" x14ac:dyDescent="0.2">
      <c r="B38" s="34"/>
      <c r="C38" s="35"/>
      <c r="D38" s="35"/>
      <c r="E38" s="35"/>
      <c r="F38" s="23"/>
      <c r="G38" s="23"/>
      <c r="H38" s="23"/>
    </row>
    <row r="39" spans="1:8" ht="12.75" x14ac:dyDescent="0.2">
      <c r="A39" s="344" t="s">
        <v>418</v>
      </c>
      <c r="B39" s="345"/>
      <c r="C39" s="345"/>
      <c r="D39" s="346"/>
      <c r="E39" s="347"/>
    </row>
  </sheetData>
  <mergeCells count="5">
    <mergeCell ref="A5:E5"/>
    <mergeCell ref="B10:E10"/>
    <mergeCell ref="B22:E22"/>
    <mergeCell ref="B12:E12"/>
    <mergeCell ref="B13:E13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zoomScaleSheetLayoutView="100" workbookViewId="0"/>
  </sheetViews>
  <sheetFormatPr baseColWidth="10" defaultRowHeight="12" x14ac:dyDescent="0.2"/>
  <cols>
    <col min="1" max="1" width="17.140625" style="42" customWidth="1"/>
    <col min="2" max="2" width="39.85546875" style="42" bestFit="1" customWidth="1"/>
    <col min="3" max="3" width="15.7109375" style="41" customWidth="1"/>
    <col min="4" max="4" width="13.42578125" style="41" customWidth="1"/>
    <col min="5" max="5" width="13.28515625" style="41" customWidth="1"/>
    <col min="6" max="6" width="12.5703125" style="41" customWidth="1"/>
    <col min="7" max="7" width="12.85546875" style="41" customWidth="1"/>
    <col min="8" max="8" width="33.5703125" style="42" customWidth="1"/>
    <col min="9" max="9" width="22.42578125" style="42" customWidth="1"/>
    <col min="10" max="10" width="150.7109375" style="42" customWidth="1"/>
    <col min="11" max="12" width="11.42578125" style="42"/>
    <col min="13" max="16384" width="11.42578125" style="3"/>
  </cols>
  <sheetData>
    <row r="1" spans="1:10" x14ac:dyDescent="0.2">
      <c r="A1" s="38" t="s">
        <v>31</v>
      </c>
      <c r="B1" s="38"/>
      <c r="I1" s="40" t="s">
        <v>32</v>
      </c>
    </row>
    <row r="2" spans="1:10" x14ac:dyDescent="0.2">
      <c r="A2" s="38" t="s">
        <v>33</v>
      </c>
      <c r="B2" s="38"/>
    </row>
    <row r="3" spans="1:10" x14ac:dyDescent="0.2">
      <c r="B3" s="112" t="s">
        <v>3</v>
      </c>
      <c r="C3" s="293" t="s">
        <v>3</v>
      </c>
      <c r="J3" s="60"/>
    </row>
    <row r="4" spans="1:10" x14ac:dyDescent="0.2">
      <c r="J4" s="60"/>
    </row>
    <row r="5" spans="1:10" ht="11.25" customHeight="1" x14ac:dyDescent="0.2">
      <c r="A5" s="43" t="s">
        <v>58</v>
      </c>
      <c r="B5" s="64"/>
      <c r="E5" s="113"/>
      <c r="F5" s="113"/>
      <c r="I5" s="114" t="s">
        <v>59</v>
      </c>
    </row>
    <row r="6" spans="1:10" x14ac:dyDescent="0.2">
      <c r="A6" s="115"/>
      <c r="B6" s="115"/>
      <c r="C6" s="113"/>
      <c r="D6" s="113"/>
      <c r="E6" s="113"/>
      <c r="F6" s="113"/>
    </row>
    <row r="7" spans="1:10" ht="15" customHeight="1" x14ac:dyDescent="0.2">
      <c r="A7" s="47" t="s">
        <v>36</v>
      </c>
      <c r="B7" s="48" t="s">
        <v>37</v>
      </c>
      <c r="C7" s="49" t="s">
        <v>7</v>
      </c>
      <c r="D7" s="49" t="s">
        <v>60</v>
      </c>
      <c r="E7" s="49" t="s">
        <v>61</v>
      </c>
      <c r="F7" s="49" t="s">
        <v>62</v>
      </c>
      <c r="G7" s="50" t="s">
        <v>63</v>
      </c>
      <c r="H7" s="48" t="s">
        <v>64</v>
      </c>
      <c r="I7" s="48" t="s">
        <v>65</v>
      </c>
    </row>
    <row r="8" spans="1:10" x14ac:dyDescent="0.2">
      <c r="A8" s="82" t="s">
        <v>375</v>
      </c>
      <c r="B8" s="116" t="s">
        <v>379</v>
      </c>
      <c r="C8" s="51">
        <v>31685.06</v>
      </c>
      <c r="D8" s="117"/>
      <c r="E8" s="117"/>
      <c r="F8" s="117"/>
      <c r="G8" s="118"/>
      <c r="H8" s="119"/>
      <c r="I8" s="120"/>
    </row>
    <row r="9" spans="1:10" x14ac:dyDescent="0.2">
      <c r="A9" s="82" t="s">
        <v>376</v>
      </c>
      <c r="B9" s="116" t="s">
        <v>380</v>
      </c>
      <c r="C9" s="51">
        <v>1080.95</v>
      </c>
      <c r="D9" s="117"/>
      <c r="E9" s="117"/>
      <c r="F9" s="117"/>
      <c r="G9" s="118"/>
      <c r="H9" s="119"/>
      <c r="I9" s="120"/>
    </row>
    <row r="10" spans="1:10" x14ac:dyDescent="0.2">
      <c r="A10" s="82" t="s">
        <v>377</v>
      </c>
      <c r="B10" s="116" t="s">
        <v>381</v>
      </c>
      <c r="C10" s="51">
        <v>3188.56</v>
      </c>
      <c r="D10" s="117"/>
      <c r="E10" s="117"/>
      <c r="F10" s="117"/>
      <c r="G10" s="118"/>
      <c r="H10" s="119"/>
      <c r="I10" s="120"/>
    </row>
    <row r="11" spans="1:10" ht="51.75" customHeight="1" x14ac:dyDescent="0.2">
      <c r="A11" s="82" t="s">
        <v>378</v>
      </c>
      <c r="B11" s="116" t="s">
        <v>382</v>
      </c>
      <c r="C11" s="51">
        <v>90766.75</v>
      </c>
      <c r="D11" s="117"/>
      <c r="E11" s="117"/>
      <c r="F11" s="117"/>
      <c r="G11" s="118"/>
      <c r="H11" s="119" t="s">
        <v>415</v>
      </c>
      <c r="I11" s="120"/>
    </row>
    <row r="12" spans="1:10" x14ac:dyDescent="0.2">
      <c r="A12" s="82"/>
      <c r="B12" s="116"/>
      <c r="C12" s="121"/>
      <c r="D12" s="117"/>
      <c r="E12" s="117"/>
      <c r="F12" s="117"/>
      <c r="G12" s="118"/>
      <c r="H12" s="119"/>
      <c r="I12" s="120"/>
    </row>
    <row r="13" spans="1:10" x14ac:dyDescent="0.2">
      <c r="A13" s="82"/>
      <c r="B13" s="116"/>
      <c r="C13" s="121"/>
      <c r="D13" s="117"/>
      <c r="E13" s="117"/>
      <c r="F13" s="117"/>
      <c r="G13" s="118"/>
      <c r="H13" s="119"/>
      <c r="I13" s="120"/>
    </row>
    <row r="14" spans="1:10" x14ac:dyDescent="0.2">
      <c r="A14" s="110"/>
      <c r="B14" s="110" t="s">
        <v>42</v>
      </c>
      <c r="C14" s="111">
        <f>SUM(C8:C13)</f>
        <v>126721.32</v>
      </c>
      <c r="D14" s="111">
        <f>SUM(D8:D13)</f>
        <v>0</v>
      </c>
      <c r="E14" s="111">
        <f>SUM(E8:E13)</f>
        <v>0</v>
      </c>
      <c r="F14" s="111">
        <f>SUM(F8:F13)</f>
        <v>0</v>
      </c>
      <c r="G14" s="94">
        <f>SUM(G8:G13)</f>
        <v>0</v>
      </c>
      <c r="H14" s="74"/>
      <c r="I14" s="74"/>
    </row>
    <row r="15" spans="1:10" x14ac:dyDescent="0.2">
      <c r="A15" s="53"/>
      <c r="B15" s="53"/>
      <c r="C15" s="89"/>
      <c r="D15" s="89"/>
      <c r="E15" s="89"/>
      <c r="F15" s="89"/>
      <c r="G15" s="89"/>
      <c r="H15" s="53"/>
      <c r="I15" s="53"/>
    </row>
    <row r="16" spans="1:10" x14ac:dyDescent="0.2">
      <c r="A16" s="53"/>
      <c r="B16" s="53"/>
      <c r="C16" s="89"/>
      <c r="D16" s="89"/>
      <c r="E16" s="89"/>
      <c r="F16" s="89"/>
      <c r="G16" s="89"/>
      <c r="H16" s="53"/>
      <c r="I16" s="53"/>
    </row>
    <row r="17" spans="1:9" ht="11.25" customHeight="1" x14ac:dyDescent="0.2">
      <c r="A17" s="43" t="s">
        <v>66</v>
      </c>
      <c r="B17" s="64"/>
      <c r="E17" s="113"/>
      <c r="F17" s="113"/>
      <c r="I17" s="114" t="s">
        <v>59</v>
      </c>
    </row>
    <row r="18" spans="1:9" x14ac:dyDescent="0.2">
      <c r="A18" s="115"/>
      <c r="B18" s="115"/>
      <c r="C18" s="113"/>
      <c r="D18" s="113"/>
      <c r="E18" s="113"/>
      <c r="F18" s="113"/>
    </row>
    <row r="19" spans="1:9" ht="15" customHeight="1" x14ac:dyDescent="0.2">
      <c r="A19" s="47" t="s">
        <v>36</v>
      </c>
      <c r="B19" s="48" t="s">
        <v>37</v>
      </c>
      <c r="C19" s="49" t="s">
        <v>7</v>
      </c>
      <c r="D19" s="49" t="s">
        <v>60</v>
      </c>
      <c r="E19" s="49" t="s">
        <v>61</v>
      </c>
      <c r="F19" s="49" t="s">
        <v>62</v>
      </c>
      <c r="G19" s="50" t="s">
        <v>63</v>
      </c>
      <c r="H19" s="48" t="s">
        <v>64</v>
      </c>
      <c r="I19" s="48" t="s">
        <v>65</v>
      </c>
    </row>
    <row r="20" spans="1:9" x14ac:dyDescent="0.2">
      <c r="A20" s="68"/>
      <c r="B20" s="68"/>
      <c r="C20" s="51"/>
      <c r="D20" s="122"/>
      <c r="E20" s="122"/>
      <c r="F20" s="122"/>
      <c r="G20" s="122"/>
      <c r="H20" s="119"/>
      <c r="I20" s="119"/>
    </row>
    <row r="21" spans="1:9" x14ac:dyDescent="0.2">
      <c r="A21" s="68"/>
      <c r="B21" s="68"/>
      <c r="C21" s="51"/>
      <c r="D21" s="122"/>
      <c r="E21" s="122"/>
      <c r="F21" s="122"/>
      <c r="G21" s="122"/>
      <c r="H21" s="119"/>
      <c r="I21" s="119"/>
    </row>
    <row r="22" spans="1:9" x14ac:dyDescent="0.2">
      <c r="A22" s="68"/>
      <c r="B22" s="68"/>
      <c r="C22" s="51"/>
      <c r="D22" s="122"/>
      <c r="E22" s="122"/>
      <c r="F22" s="122"/>
      <c r="G22" s="122"/>
      <c r="H22" s="119"/>
      <c r="I22" s="119"/>
    </row>
    <row r="23" spans="1:9" x14ac:dyDescent="0.2">
      <c r="A23" s="68"/>
      <c r="B23" s="68"/>
      <c r="C23" s="51"/>
      <c r="D23" s="122"/>
      <c r="E23" s="122"/>
      <c r="F23" s="122"/>
      <c r="G23" s="122"/>
      <c r="H23" s="119"/>
      <c r="I23" s="119"/>
    </row>
    <row r="24" spans="1:9" x14ac:dyDescent="0.2">
      <c r="A24" s="123"/>
      <c r="B24" s="123" t="s">
        <v>42</v>
      </c>
      <c r="C24" s="74">
        <f>SUM(C20:C23)</f>
        <v>0</v>
      </c>
      <c r="D24" s="74">
        <f>SUM(D20:D23)</f>
        <v>0</v>
      </c>
      <c r="E24" s="74">
        <f>SUM(E20:E23)</f>
        <v>0</v>
      </c>
      <c r="F24" s="74">
        <f>SUM(F20:F23)</f>
        <v>0</v>
      </c>
      <c r="G24" s="74">
        <f>SUM(G20:G23)</f>
        <v>0</v>
      </c>
      <c r="H24" s="74"/>
      <c r="I24" s="74"/>
    </row>
    <row r="26" spans="1:9" ht="12.75" x14ac:dyDescent="0.2">
      <c r="A26" s="344" t="s">
        <v>418</v>
      </c>
      <c r="B26" s="345"/>
      <c r="C26" s="345"/>
      <c r="D26" s="346"/>
      <c r="E26" s="347"/>
      <c r="F26" s="125"/>
      <c r="G26" s="125"/>
      <c r="H26" s="124"/>
    </row>
    <row r="29" spans="1:9" x14ac:dyDescent="0.2">
      <c r="B29" s="58" t="s">
        <v>383</v>
      </c>
      <c r="E29" s="309" t="s">
        <v>4</v>
      </c>
      <c r="F29" s="309"/>
    </row>
    <row r="30" spans="1:9" x14ac:dyDescent="0.2">
      <c r="B30" s="59" t="s">
        <v>5</v>
      </c>
      <c r="E30" s="310" t="s">
        <v>6</v>
      </c>
      <c r="F30" s="310"/>
    </row>
  </sheetData>
  <mergeCells count="2">
    <mergeCell ref="E29:F29"/>
    <mergeCell ref="E30:F30"/>
  </mergeCells>
  <phoneticPr fontId="4" type="noConversion"/>
  <dataValidations count="9">
    <dataValidation allowBlank="1" showInputMessage="1" showErrorMessage="1" prompt="Indicar si el deudor ya sobrepasó el plazo estipulado para pago, 90, 180 o 365 días." sqref="I19 I7"/>
    <dataValidation allowBlank="1" showInputMessage="1" showErrorMessage="1" prompt="Informar sobre caraterísticas cualitativas de la cuenta, ejemplo: acciones implementadas para su recuperación, causas de la demora en su recuperación." sqref="H19 H7"/>
    <dataValidation allowBlank="1" showInputMessage="1" showErrorMessage="1" prompt="Importe de la cuentas por cobrar con vencimiento mayor a 365 días." sqref="G19 G7"/>
    <dataValidation allowBlank="1" showInputMessage="1" showErrorMessage="1" prompt="Importe de la cuentas por cobrar con fecha de vencimiento de 181 a 365 días." sqref="F19 F7"/>
    <dataValidation allowBlank="1" showInputMessage="1" showErrorMessage="1" prompt="Importe de la cuentas por cobrar con fecha de vencimiento de 91 a 180 días." sqref="E19 E7"/>
    <dataValidation allowBlank="1" showInputMessage="1" showErrorMessage="1" prompt="Importe de la cuentas por cobrar con fecha de vencimiento de 1 a 90 días." sqref="D19 D7"/>
    <dataValidation allowBlank="1" showInputMessage="1" showErrorMessage="1" prompt="Corresponde al nombre o descripción de la cuenta de acuerdo al Plan de Cuentas emitido por el CONAC." sqref="B19 B7"/>
    <dataValidation allowBlank="1" showInputMessage="1" showErrorMessage="1" prompt="Saldo final del periodo de la cuenta pública presentada, el cual debe coincidir con la suma de las columnas de 90, 180, 365 y más de 365 días (mensual:  enero, febrero, marzo, etc.; trimestral: 1er, 2do, 3ro. o 4to.)." sqref="C19 C7"/>
    <dataValidation allowBlank="1" showInputMessage="1" showErrorMessage="1" prompt="Corresponde al número de la cuenta de acuerdo al Plan de Cuentas emitido por el CONAC (DOF 22/11/2010). Excepto cuentas por cobrar de contribuciones o fideicomisos que se encuentran dentro de inversiones financieras..." sqref="A19 A7"/>
  </dataValidations>
  <pageMargins left="0.43" right="0.4" top="0.75" bottom="0.75" header="0.3" footer="0.3"/>
  <pageSetup scale="72" orientation="landscape" r:id="rId1"/>
  <headerFooter alignWithMargins="0">
    <oddHeader>&amp;RINSTITUTO TECNOLOGICO SUPERIOR DEL SUR DE GUANAJUATO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zoomScaleSheetLayoutView="100" workbookViewId="0"/>
  </sheetViews>
  <sheetFormatPr baseColWidth="10" defaultRowHeight="12" x14ac:dyDescent="0.2"/>
  <cols>
    <col min="1" max="1" width="22.42578125" style="42" customWidth="1"/>
    <col min="2" max="2" width="51.42578125" style="42" customWidth="1"/>
    <col min="3" max="3" width="20.7109375" style="41" customWidth="1"/>
    <col min="4" max="4" width="23.28515625" style="42" customWidth="1"/>
    <col min="5" max="16384" width="11.42578125" style="3"/>
  </cols>
  <sheetData>
    <row r="1" spans="1:4" x14ac:dyDescent="0.2">
      <c r="A1" s="38" t="s">
        <v>31</v>
      </c>
      <c r="B1" s="38"/>
      <c r="D1" s="40" t="s">
        <v>32</v>
      </c>
    </row>
    <row r="2" spans="1:4" x14ac:dyDescent="0.2">
      <c r="A2" s="38" t="s">
        <v>33</v>
      </c>
      <c r="B2" s="38"/>
    </row>
    <row r="3" spans="1:4" x14ac:dyDescent="0.2">
      <c r="B3" s="112" t="s">
        <v>57</v>
      </c>
    </row>
    <row r="5" spans="1:4" s="6" customFormat="1" ht="11.25" customHeight="1" x14ac:dyDescent="0.25">
      <c r="A5" s="102" t="s">
        <v>67</v>
      </c>
      <c r="B5" s="102"/>
      <c r="C5" s="126"/>
      <c r="D5" s="127" t="s">
        <v>68</v>
      </c>
    </row>
    <row r="6" spans="1:4" x14ac:dyDescent="0.2">
      <c r="A6" s="128"/>
      <c r="B6" s="128"/>
      <c r="C6" s="129"/>
      <c r="D6" s="130"/>
    </row>
    <row r="7" spans="1:4" ht="15" customHeight="1" x14ac:dyDescent="0.2">
      <c r="A7" s="47" t="s">
        <v>36</v>
      </c>
      <c r="B7" s="48" t="s">
        <v>37</v>
      </c>
      <c r="C7" s="105" t="s">
        <v>38</v>
      </c>
      <c r="D7" s="131" t="s">
        <v>69</v>
      </c>
    </row>
    <row r="8" spans="1:4" x14ac:dyDescent="0.2">
      <c r="A8" s="68"/>
      <c r="B8" s="119"/>
      <c r="C8" s="122"/>
      <c r="D8" s="119"/>
    </row>
    <row r="9" spans="1:4" x14ac:dyDescent="0.2">
      <c r="A9" s="68"/>
      <c r="B9" s="119"/>
      <c r="C9" s="122"/>
      <c r="D9" s="119"/>
    </row>
    <row r="10" spans="1:4" x14ac:dyDescent="0.2">
      <c r="A10" s="68"/>
      <c r="B10" s="119"/>
      <c r="C10" s="122"/>
      <c r="D10" s="119"/>
    </row>
    <row r="11" spans="1:4" x14ac:dyDescent="0.2">
      <c r="A11" s="68"/>
      <c r="B11" s="119"/>
      <c r="C11" s="122"/>
      <c r="D11" s="119"/>
    </row>
    <row r="12" spans="1:4" x14ac:dyDescent="0.2">
      <c r="A12" s="68"/>
      <c r="B12" s="119"/>
      <c r="C12" s="122"/>
      <c r="D12" s="119"/>
    </row>
    <row r="13" spans="1:4" x14ac:dyDescent="0.2">
      <c r="A13" s="132"/>
      <c r="B13" s="132" t="s">
        <v>42</v>
      </c>
      <c r="C13" s="97">
        <f>SUM(C8:C12)</f>
        <v>0</v>
      </c>
      <c r="D13" s="133"/>
    </row>
    <row r="14" spans="1:4" x14ac:dyDescent="0.2">
      <c r="A14" s="53"/>
      <c r="B14" s="53"/>
      <c r="C14" s="89"/>
      <c r="D14" s="53"/>
    </row>
    <row r="15" spans="1:4" x14ac:dyDescent="0.2">
      <c r="A15" s="53"/>
      <c r="B15" s="53"/>
      <c r="C15" s="89"/>
      <c r="D15" s="53"/>
    </row>
    <row r="16" spans="1:4" s="6" customFormat="1" ht="11.25" customHeight="1" x14ac:dyDescent="0.25">
      <c r="A16" s="102" t="s">
        <v>70</v>
      </c>
      <c r="B16" s="102"/>
      <c r="C16" s="126"/>
      <c r="D16" s="127" t="s">
        <v>68</v>
      </c>
    </row>
    <row r="17" spans="1:5" x14ac:dyDescent="0.2">
      <c r="A17" s="128"/>
      <c r="B17" s="128"/>
      <c r="C17" s="129"/>
      <c r="D17" s="130"/>
    </row>
    <row r="18" spans="1:5" ht="15" customHeight="1" x14ac:dyDescent="0.2">
      <c r="A18" s="47" t="s">
        <v>36</v>
      </c>
      <c r="B18" s="48" t="s">
        <v>37</v>
      </c>
      <c r="C18" s="105" t="s">
        <v>38</v>
      </c>
      <c r="D18" s="131" t="s">
        <v>69</v>
      </c>
    </row>
    <row r="19" spans="1:5" x14ac:dyDescent="0.2">
      <c r="A19" s="82"/>
      <c r="B19" s="116"/>
      <c r="C19" s="122"/>
      <c r="D19" s="119"/>
    </row>
    <row r="20" spans="1:5" x14ac:dyDescent="0.2">
      <c r="A20" s="82"/>
      <c r="B20" s="116"/>
      <c r="C20" s="122"/>
      <c r="D20" s="119"/>
    </row>
    <row r="21" spans="1:5" x14ac:dyDescent="0.2">
      <c r="A21" s="110"/>
      <c r="B21" s="110" t="s">
        <v>42</v>
      </c>
      <c r="C21" s="94">
        <f>SUM(C19:C20)</f>
        <v>0</v>
      </c>
      <c r="D21" s="133"/>
    </row>
    <row r="23" spans="1:5" ht="12.75" x14ac:dyDescent="0.2">
      <c r="A23" s="344" t="s">
        <v>418</v>
      </c>
      <c r="B23" s="345"/>
      <c r="C23" s="345"/>
      <c r="D23" s="346"/>
      <c r="E23" s="347"/>
    </row>
  </sheetData>
  <phoneticPr fontId="4" type="noConversion"/>
  <dataValidations count="4">
    <dataValidation allowBlank="1" showInputMessage="1" showErrorMessage="1" prompt="Sistema de costeo y método de valuación aplicados a los inventarios (UEPS, PROMEDIO, etc.)" sqref="D7 D18"/>
    <dataValidation allowBlank="1" showInputMessage="1" showErrorMessage="1" prompt="Corresponde al nombre o descripción de la cuenta de acuerdo al Plan de Cuentas emitido por el CONAC." sqref="B7 B18"/>
    <dataValidation allowBlank="1" showInputMessage="1" showErrorMessage="1" prompt="Corresponde al número de la cuenta de acuerdo al Plan de Cuentas emitido por el CONAC (DOF 22/11/2010)." sqref="A7 A18"/>
    <dataValidation allowBlank="1" showInputMessage="1" showErrorMessage="1" prompt="Saldo final del periodo que corresponde a la cuenta pública presentada (mensual:  enero, febrero, marzo, etc.; trimestral: 1er, 2do, 3ro. o 4to.)." sqref="C7 C18"/>
  </dataValidations>
  <pageMargins left="0.70866141732283472" right="0.70866141732283472" top="0.74803149606299213" bottom="0.74803149606299213" header="0.31496062992125984" footer="0.31496062992125984"/>
  <pageSetup orientation="landscape" r:id="rId1"/>
  <headerFooter alignWithMargins="0">
    <oddHeader>&amp;RINSTITUTO TECNOLOGICO SUPERIOR DEL SUR DE GUANAJUATO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zoomScaleSheetLayoutView="100" workbookViewId="0"/>
  </sheetViews>
  <sheetFormatPr baseColWidth="10" defaultRowHeight="12" x14ac:dyDescent="0.2"/>
  <cols>
    <col min="1" max="1" width="18.7109375" style="42" customWidth="1"/>
    <col min="2" max="2" width="25.7109375" style="42" customWidth="1"/>
    <col min="3" max="3" width="24.7109375" style="42" customWidth="1"/>
    <col min="4" max="7" width="25.7109375" style="42" customWidth="1"/>
    <col min="8" max="16384" width="11.42578125" style="3"/>
  </cols>
  <sheetData>
    <row r="1" spans="1:7" s="6" customFormat="1" ht="11.25" customHeight="1" x14ac:dyDescent="0.25">
      <c r="A1" s="134" t="s">
        <v>31</v>
      </c>
      <c r="B1" s="134"/>
      <c r="C1" s="134"/>
      <c r="D1" s="134"/>
      <c r="E1" s="134"/>
      <c r="F1" s="134"/>
      <c r="G1" s="135" t="s">
        <v>32</v>
      </c>
    </row>
    <row r="2" spans="1:7" s="6" customFormat="1" ht="11.25" customHeight="1" x14ac:dyDescent="0.25">
      <c r="A2" s="134" t="s">
        <v>33</v>
      </c>
      <c r="B2" s="134"/>
      <c r="C2" s="134"/>
      <c r="D2" s="134"/>
      <c r="E2" s="134"/>
      <c r="F2" s="134"/>
      <c r="G2" s="134"/>
    </row>
    <row r="3" spans="1:7" x14ac:dyDescent="0.2">
      <c r="C3" s="112" t="s">
        <v>57</v>
      </c>
    </row>
    <row r="5" spans="1:7" ht="11.25" customHeight="1" x14ac:dyDescent="0.2">
      <c r="A5" s="136" t="s">
        <v>71</v>
      </c>
      <c r="B5" s="137"/>
      <c r="C5" s="138"/>
      <c r="G5" s="44" t="s">
        <v>72</v>
      </c>
    </row>
    <row r="6" spans="1:7" x14ac:dyDescent="0.2">
      <c r="A6" s="312"/>
      <c r="B6" s="312"/>
      <c r="C6" s="312"/>
      <c r="D6" s="312"/>
      <c r="E6" s="312"/>
      <c r="F6" s="312"/>
      <c r="G6" s="312"/>
    </row>
    <row r="7" spans="1:7" ht="15" customHeight="1" x14ac:dyDescent="0.2">
      <c r="A7" s="47" t="s">
        <v>36</v>
      </c>
      <c r="B7" s="48" t="s">
        <v>37</v>
      </c>
      <c r="C7" s="66" t="s">
        <v>38</v>
      </c>
      <c r="D7" s="67" t="s">
        <v>39</v>
      </c>
      <c r="E7" s="67" t="s">
        <v>73</v>
      </c>
      <c r="F7" s="48" t="s">
        <v>74</v>
      </c>
      <c r="G7" s="48" t="s">
        <v>75</v>
      </c>
    </row>
    <row r="8" spans="1:7" x14ac:dyDescent="0.2">
      <c r="A8" s="139"/>
      <c r="B8" s="139"/>
      <c r="C8" s="51"/>
      <c r="D8" s="140"/>
      <c r="E8" s="141"/>
      <c r="F8" s="139"/>
      <c r="G8" s="139"/>
    </row>
    <row r="9" spans="1:7" x14ac:dyDescent="0.2">
      <c r="A9" s="139"/>
      <c r="B9" s="139"/>
      <c r="C9" s="51"/>
      <c r="D9" s="141"/>
      <c r="E9" s="141"/>
      <c r="F9" s="139"/>
      <c r="G9" s="139"/>
    </row>
    <row r="10" spans="1:7" x14ac:dyDescent="0.2">
      <c r="A10" s="123"/>
      <c r="B10" s="123" t="s">
        <v>42</v>
      </c>
      <c r="C10" s="74">
        <f>SUM(C8:C9)</f>
        <v>0</v>
      </c>
      <c r="D10" s="123"/>
      <c r="E10" s="123"/>
      <c r="F10" s="123"/>
      <c r="G10" s="123"/>
    </row>
    <row r="12" spans="1:7" ht="12.75" x14ac:dyDescent="0.2">
      <c r="A12" s="344" t="s">
        <v>418</v>
      </c>
      <c r="B12" s="345"/>
      <c r="C12" s="345"/>
      <c r="D12" s="346"/>
      <c r="E12" s="347"/>
    </row>
  </sheetData>
  <mergeCells count="1">
    <mergeCell ref="A6:G6"/>
  </mergeCells>
  <phoneticPr fontId="4" type="noConversion"/>
  <dataValidations count="7">
    <dataValidation allowBlank="1" showInputMessage="1" showErrorMessage="1" prompt="Razón de existencia/fin del fideicomiso." sqref="G7"/>
    <dataValidation allowBlank="1" showInputMessage="1" showErrorMessage="1" prompt="Nombre con el que se identifica el fideicomiso." sqref="F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l importe fideicomitido del ente público del periodo que corresponde la cuenta pública presentada (mensual:  enero, febrero, marzo, etc.; trimestral: 1er, 2do, 3ro. o 4to.)." sqref="C7"/>
    <dataValidation allowBlank="1" showInputMessage="1" showErrorMessage="1" prompt="Tipo de fideicomiso(s) que tiene la entidad derivado de los recursos asignados (Art. 32 LGCG.). Puede ser de: Administración, Inversión." sqref="D7"/>
  </dataValidations>
  <pageMargins left="0.7" right="0.7" top="0.75" bottom="0.75" header="0.3" footer="0.3"/>
  <pageSetup scale="71" orientation="landscape" r:id="rId1"/>
  <headerFooter>
    <oddHeader>&amp;RINSTITUTO TECNOLOGICO SUPERIOR DEL SUR DE GUANAJUATO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zoomScaleSheetLayoutView="100" workbookViewId="0"/>
  </sheetViews>
  <sheetFormatPr baseColWidth="10" defaultRowHeight="12" x14ac:dyDescent="0.2"/>
  <cols>
    <col min="1" max="1" width="20.5703125" style="42" customWidth="1"/>
    <col min="2" max="2" width="28.5703125" style="42" customWidth="1"/>
    <col min="3" max="3" width="31.140625" style="42" customWidth="1"/>
    <col min="4" max="4" width="27.42578125" style="42" customWidth="1"/>
    <col min="5" max="5" width="22.28515625" style="42" bestFit="1" customWidth="1"/>
    <col min="6" max="16384" width="11.42578125" style="3"/>
  </cols>
  <sheetData>
    <row r="1" spans="1:5" x14ac:dyDescent="0.2">
      <c r="A1" s="38" t="s">
        <v>31</v>
      </c>
      <c r="B1" s="38"/>
      <c r="C1" s="38"/>
      <c r="D1" s="38"/>
      <c r="E1" s="40" t="s">
        <v>32</v>
      </c>
    </row>
    <row r="2" spans="1:5" x14ac:dyDescent="0.2">
      <c r="A2" s="38" t="s">
        <v>33</v>
      </c>
      <c r="B2" s="38"/>
      <c r="C2" s="38"/>
      <c r="D2" s="38"/>
      <c r="E2" s="38"/>
    </row>
    <row r="3" spans="1:5" x14ac:dyDescent="0.2">
      <c r="C3" s="112" t="s">
        <v>57</v>
      </c>
    </row>
    <row r="5" spans="1:5" ht="11.25" customHeight="1" x14ac:dyDescent="0.2">
      <c r="A5" s="43" t="s">
        <v>103</v>
      </c>
      <c r="B5" s="43"/>
      <c r="E5" s="44" t="s">
        <v>104</v>
      </c>
    </row>
    <row r="6" spans="1:5" x14ac:dyDescent="0.2">
      <c r="A6" s="312"/>
      <c r="B6" s="312"/>
      <c r="C6" s="312"/>
      <c r="D6" s="312"/>
      <c r="E6" s="312"/>
    </row>
    <row r="7" spans="1:5" ht="15" customHeight="1" x14ac:dyDescent="0.2">
      <c r="A7" s="47" t="s">
        <v>36</v>
      </c>
      <c r="B7" s="48" t="s">
        <v>37</v>
      </c>
      <c r="C7" s="66" t="s">
        <v>38</v>
      </c>
      <c r="D7" s="67" t="s">
        <v>39</v>
      </c>
      <c r="E7" s="48" t="s">
        <v>105</v>
      </c>
    </row>
    <row r="8" spans="1:5" x14ac:dyDescent="0.2">
      <c r="A8" s="140"/>
      <c r="B8" s="140"/>
      <c r="C8" s="108"/>
      <c r="D8" s="140"/>
      <c r="E8" s="140"/>
    </row>
    <row r="9" spans="1:5" x14ac:dyDescent="0.2">
      <c r="A9" s="110"/>
      <c r="B9" s="110" t="s">
        <v>42</v>
      </c>
      <c r="C9" s="111">
        <f>SUM(C8)</f>
        <v>0</v>
      </c>
      <c r="D9" s="110"/>
      <c r="E9" s="110"/>
    </row>
    <row r="11" spans="1:5" ht="12.75" x14ac:dyDescent="0.2">
      <c r="A11" s="344" t="s">
        <v>418</v>
      </c>
      <c r="B11" s="345"/>
      <c r="C11" s="345"/>
      <c r="D11" s="346"/>
      <c r="E11" s="347"/>
    </row>
  </sheetData>
  <mergeCells count="1">
    <mergeCell ref="A6:E6"/>
  </mergeCells>
  <phoneticPr fontId="4" type="noConversion"/>
  <dataValidations count="5">
    <dataValidation allowBlank="1" showInputMessage="1" showErrorMessage="1" prompt="Especificar el nombre de la Empresa u Organismo Público Descentralizado al que se realizó la aportación. (organismo público descentralizados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2/11/2010)." sqref="A7"/>
    <dataValidation allowBlank="1" showInputMessage="1" showErrorMessage="1" prompt="Saldo final del periodo que corresponde la Cuenta Pública presentada (mensual:  enero, febrero, marzo, etc.; trimestral: 1er, 2do, 3ro. o 4to.)." sqref="C7"/>
    <dataValidation allowBlank="1" showInputMessage="1" showErrorMessage="1" prompt="Tipo de Participaciones y Aportaciones de capital que tiene la entidad. Ejemplo: ordinarias, preferentes, serie A, B, C." sqref="D7"/>
  </dataValidations>
  <pageMargins left="0.70866141732283472" right="0.70866141732283472" top="0.74803149606299213" bottom="0.74803149606299213" header="0.31496062992125984" footer="0.31496062992125984"/>
  <pageSetup scale="94" orientation="landscape" r:id="rId1"/>
  <headerFooter alignWithMargins="0">
    <oddHeader>&amp;RINSTITUTO TECNOLOGICO SUPERIOR DEL SUR DE GUANAJUATO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zoomScaleSheetLayoutView="100" workbookViewId="0"/>
  </sheetViews>
  <sheetFormatPr baseColWidth="10" defaultRowHeight="12" x14ac:dyDescent="0.2"/>
  <cols>
    <col min="1" max="1" width="22.28515625" style="42" customWidth="1"/>
    <col min="2" max="2" width="51.5703125" style="42" customWidth="1"/>
    <col min="3" max="3" width="19.5703125" style="41" customWidth="1"/>
    <col min="4" max="4" width="17" style="41" customWidth="1"/>
    <col min="5" max="5" width="17.85546875" style="41" customWidth="1"/>
    <col min="6" max="6" width="17.5703125" style="42" bestFit="1" customWidth="1"/>
    <col min="7" max="16384" width="11.42578125" style="3"/>
  </cols>
  <sheetData>
    <row r="1" spans="1:6" x14ac:dyDescent="0.2">
      <c r="A1" s="38" t="s">
        <v>31</v>
      </c>
      <c r="B1" s="38"/>
      <c r="C1" s="39"/>
      <c r="D1" s="39"/>
      <c r="E1" s="39"/>
      <c r="F1" s="40" t="s">
        <v>32</v>
      </c>
    </row>
    <row r="2" spans="1:6" x14ac:dyDescent="0.2">
      <c r="A2" s="38" t="s">
        <v>76</v>
      </c>
      <c r="B2" s="38"/>
      <c r="C2" s="39"/>
      <c r="D2" s="39"/>
      <c r="E2" s="39"/>
      <c r="F2" s="62"/>
    </row>
    <row r="3" spans="1:6" x14ac:dyDescent="0.2">
      <c r="F3" s="62"/>
    </row>
    <row r="4" spans="1:6" x14ac:dyDescent="0.2">
      <c r="F4" s="62"/>
    </row>
    <row r="5" spans="1:6" ht="11.25" customHeight="1" x14ac:dyDescent="0.2">
      <c r="A5" s="43" t="s">
        <v>77</v>
      </c>
      <c r="B5" s="43"/>
      <c r="C5" s="142"/>
      <c r="D5" s="142"/>
      <c r="E5" s="142"/>
      <c r="F5" s="143" t="s">
        <v>78</v>
      </c>
    </row>
    <row r="6" spans="1:6" x14ac:dyDescent="0.2">
      <c r="A6" s="144"/>
      <c r="B6" s="144"/>
      <c r="C6" s="142"/>
      <c r="D6" s="145"/>
      <c r="E6" s="145"/>
      <c r="F6" s="146"/>
    </row>
    <row r="7" spans="1:6" ht="15" customHeight="1" x14ac:dyDescent="0.2">
      <c r="A7" s="47" t="s">
        <v>36</v>
      </c>
      <c r="B7" s="48" t="s">
        <v>37</v>
      </c>
      <c r="C7" s="147" t="s">
        <v>0</v>
      </c>
      <c r="D7" s="147" t="s">
        <v>1</v>
      </c>
      <c r="E7" s="148" t="s">
        <v>2</v>
      </c>
      <c r="F7" s="149" t="s">
        <v>79</v>
      </c>
    </row>
    <row r="8" spans="1:6" x14ac:dyDescent="0.2">
      <c r="A8" s="91">
        <v>1231581001</v>
      </c>
      <c r="B8" s="150" t="s">
        <v>80</v>
      </c>
      <c r="C8" s="151">
        <v>38941600</v>
      </c>
      <c r="D8" s="151">
        <v>38941600</v>
      </c>
      <c r="E8" s="51"/>
      <c r="F8" s="51"/>
    </row>
    <row r="9" spans="1:6" x14ac:dyDescent="0.2">
      <c r="A9" s="91">
        <v>1233583001</v>
      </c>
      <c r="B9" s="150" t="s">
        <v>81</v>
      </c>
      <c r="C9" s="151">
        <v>46286425.810000002</v>
      </c>
      <c r="D9" s="151">
        <v>46286425.810000002</v>
      </c>
      <c r="E9" s="122"/>
      <c r="F9" s="119"/>
    </row>
    <row r="10" spans="1:6" x14ac:dyDescent="0.2">
      <c r="A10" s="91">
        <v>1236200002</v>
      </c>
      <c r="B10" s="150" t="s">
        <v>82</v>
      </c>
      <c r="C10" s="151">
        <v>494020</v>
      </c>
      <c r="D10" s="151">
        <v>494020</v>
      </c>
      <c r="E10" s="122"/>
      <c r="F10" s="119"/>
    </row>
    <row r="11" spans="1:6" x14ac:dyDescent="0.2">
      <c r="A11" s="91">
        <v>1236262200</v>
      </c>
      <c r="B11" s="150" t="s">
        <v>83</v>
      </c>
      <c r="C11" s="151">
        <v>299646.52</v>
      </c>
      <c r="D11" s="151">
        <v>299646.52</v>
      </c>
      <c r="E11" s="122"/>
      <c r="F11" s="119"/>
    </row>
    <row r="12" spans="1:6" x14ac:dyDescent="0.2">
      <c r="A12" s="123"/>
      <c r="B12" s="123" t="s">
        <v>84</v>
      </c>
      <c r="C12" s="74">
        <f>SUM(C8:C11)</f>
        <v>86021692.329999998</v>
      </c>
      <c r="D12" s="74">
        <f>SUM(D8:D11)</f>
        <v>86021692.329999998</v>
      </c>
      <c r="E12" s="74">
        <f>SUM(E8:E11)</f>
        <v>0</v>
      </c>
      <c r="F12" s="74"/>
    </row>
    <row r="13" spans="1:6" x14ac:dyDescent="0.2">
      <c r="A13" s="53"/>
      <c r="B13" s="53"/>
      <c r="C13" s="89"/>
      <c r="D13" s="89"/>
      <c r="E13" s="89"/>
      <c r="F13" s="53"/>
    </row>
    <row r="14" spans="1:6" x14ac:dyDescent="0.2">
      <c r="A14" s="53"/>
      <c r="B14" s="53"/>
      <c r="C14" s="89"/>
      <c r="D14" s="89"/>
      <c r="E14" s="89"/>
      <c r="F14" s="53"/>
    </row>
    <row r="15" spans="1:6" ht="11.25" customHeight="1" x14ac:dyDescent="0.2">
      <c r="A15" s="43" t="s">
        <v>85</v>
      </c>
      <c r="B15" s="43"/>
      <c r="C15" s="142"/>
      <c r="D15" s="142"/>
      <c r="E15" s="142"/>
      <c r="F15" s="143" t="s">
        <v>78</v>
      </c>
    </row>
    <row r="16" spans="1:6" ht="12.75" customHeight="1" x14ac:dyDescent="0.2">
      <c r="A16" s="128"/>
      <c r="B16" s="128"/>
      <c r="C16" s="77"/>
    </row>
    <row r="17" spans="1:6" ht="15" customHeight="1" x14ac:dyDescent="0.2">
      <c r="A17" s="47" t="s">
        <v>36</v>
      </c>
      <c r="B17" s="48" t="s">
        <v>37</v>
      </c>
      <c r="C17" s="147" t="s">
        <v>0</v>
      </c>
      <c r="D17" s="147" t="s">
        <v>1</v>
      </c>
      <c r="E17" s="148" t="s">
        <v>2</v>
      </c>
      <c r="F17" s="149" t="s">
        <v>79</v>
      </c>
    </row>
    <row r="18" spans="1:6" x14ac:dyDescent="0.2">
      <c r="A18" s="91">
        <v>1241151100</v>
      </c>
      <c r="B18" s="150" t="s">
        <v>86</v>
      </c>
      <c r="C18" s="151">
        <v>31170.68</v>
      </c>
      <c r="D18" s="151">
        <v>31170.68</v>
      </c>
      <c r="E18" s="122"/>
      <c r="F18" s="119"/>
    </row>
    <row r="19" spans="1:6" x14ac:dyDescent="0.2">
      <c r="A19" s="91">
        <v>1241151101</v>
      </c>
      <c r="B19" s="150" t="s">
        <v>87</v>
      </c>
      <c r="C19" s="151">
        <v>4380160.53</v>
      </c>
      <c r="D19" s="151">
        <v>4380160.53</v>
      </c>
      <c r="E19" s="122"/>
      <c r="F19" s="119"/>
    </row>
    <row r="20" spans="1:6" x14ac:dyDescent="0.2">
      <c r="A20" s="91">
        <v>1241351500</v>
      </c>
      <c r="B20" s="150" t="s">
        <v>88</v>
      </c>
      <c r="C20" s="151">
        <v>366599.47</v>
      </c>
      <c r="D20" s="151">
        <v>459592.03</v>
      </c>
      <c r="E20" s="151">
        <v>92992.56</v>
      </c>
      <c r="F20" s="119"/>
    </row>
    <row r="21" spans="1:6" x14ac:dyDescent="0.2">
      <c r="A21" s="91">
        <v>1241351501</v>
      </c>
      <c r="B21" s="150" t="s">
        <v>88</v>
      </c>
      <c r="C21" s="151">
        <v>9872855.9100000001</v>
      </c>
      <c r="D21" s="151">
        <v>9872855.9100000001</v>
      </c>
      <c r="E21" s="122"/>
      <c r="F21" s="119"/>
    </row>
    <row r="22" spans="1:6" x14ac:dyDescent="0.2">
      <c r="A22" s="91">
        <v>1241951901</v>
      </c>
      <c r="B22" s="150" t="s">
        <v>89</v>
      </c>
      <c r="C22" s="151">
        <v>549234.13</v>
      </c>
      <c r="D22" s="151">
        <v>549234.13</v>
      </c>
      <c r="E22" s="122"/>
      <c r="F22" s="119"/>
    </row>
    <row r="23" spans="1:6" x14ac:dyDescent="0.2">
      <c r="A23" s="91">
        <v>1242152100</v>
      </c>
      <c r="B23" s="150" t="s">
        <v>90</v>
      </c>
      <c r="C23" s="151">
        <v>158108</v>
      </c>
      <c r="D23" s="151">
        <v>158108</v>
      </c>
      <c r="E23" s="122"/>
      <c r="F23" s="119"/>
    </row>
    <row r="24" spans="1:6" x14ac:dyDescent="0.2">
      <c r="A24" s="91">
        <v>1242252200</v>
      </c>
      <c r="B24" s="150" t="s">
        <v>91</v>
      </c>
      <c r="C24" s="151">
        <v>19507.72</v>
      </c>
      <c r="D24" s="151">
        <v>19507.72</v>
      </c>
      <c r="E24" s="122"/>
      <c r="F24" s="119"/>
    </row>
    <row r="25" spans="1:6" x14ac:dyDescent="0.2">
      <c r="A25" s="91">
        <v>1242952900</v>
      </c>
      <c r="B25" s="150" t="s">
        <v>92</v>
      </c>
      <c r="C25" s="151">
        <v>1899.99</v>
      </c>
      <c r="D25" s="151">
        <v>1899.99</v>
      </c>
      <c r="E25" s="122"/>
      <c r="F25" s="119"/>
    </row>
    <row r="26" spans="1:6" x14ac:dyDescent="0.2">
      <c r="A26" s="91">
        <v>1242952901</v>
      </c>
      <c r="B26" s="150" t="s">
        <v>92</v>
      </c>
      <c r="C26" s="151">
        <v>1371543.66</v>
      </c>
      <c r="D26" s="151">
        <v>1371543.66</v>
      </c>
      <c r="E26" s="122"/>
      <c r="F26" s="119"/>
    </row>
    <row r="27" spans="1:6" x14ac:dyDescent="0.2">
      <c r="A27" s="91">
        <v>1243153100</v>
      </c>
      <c r="B27" s="150" t="s">
        <v>93</v>
      </c>
      <c r="C27" s="151">
        <v>7581.76</v>
      </c>
      <c r="D27" s="151">
        <v>7581.76</v>
      </c>
      <c r="E27" s="122"/>
      <c r="F27" s="119"/>
    </row>
    <row r="28" spans="1:6" x14ac:dyDescent="0.2">
      <c r="A28" s="91">
        <v>1243153101</v>
      </c>
      <c r="B28" s="150" t="s">
        <v>93</v>
      </c>
      <c r="C28" s="151">
        <v>311521.11</v>
      </c>
      <c r="D28" s="151">
        <v>311521.11</v>
      </c>
      <c r="E28" s="122"/>
      <c r="F28" s="119"/>
    </row>
    <row r="29" spans="1:6" x14ac:dyDescent="0.2">
      <c r="A29" s="91">
        <v>1243253201</v>
      </c>
      <c r="B29" s="150" t="s">
        <v>94</v>
      </c>
      <c r="C29" s="151">
        <v>32102.25</v>
      </c>
      <c r="D29" s="151">
        <v>32102.25</v>
      </c>
      <c r="E29" s="122"/>
      <c r="F29" s="119"/>
    </row>
    <row r="30" spans="1:6" x14ac:dyDescent="0.2">
      <c r="A30" s="91">
        <v>1244154100</v>
      </c>
      <c r="B30" s="150" t="s">
        <v>95</v>
      </c>
      <c r="C30" s="151">
        <v>171924</v>
      </c>
      <c r="D30" s="151">
        <v>171924</v>
      </c>
      <c r="E30" s="122"/>
      <c r="F30" s="119"/>
    </row>
    <row r="31" spans="1:6" x14ac:dyDescent="0.2">
      <c r="A31" s="91">
        <v>1244154101</v>
      </c>
      <c r="B31" s="150" t="s">
        <v>95</v>
      </c>
      <c r="C31" s="151">
        <v>1715881</v>
      </c>
      <c r="D31" s="151">
        <v>1715881</v>
      </c>
      <c r="E31" s="122"/>
      <c r="F31" s="119"/>
    </row>
    <row r="32" spans="1:6" x14ac:dyDescent="0.2">
      <c r="A32" s="91">
        <v>1246256200</v>
      </c>
      <c r="B32" s="150" t="s">
        <v>96</v>
      </c>
      <c r="C32" s="151">
        <v>105032.08</v>
      </c>
      <c r="D32" s="151">
        <v>105032.08</v>
      </c>
      <c r="E32" s="122"/>
      <c r="F32" s="119"/>
    </row>
    <row r="33" spans="1:6" x14ac:dyDescent="0.2">
      <c r="A33" s="91">
        <v>1246256201</v>
      </c>
      <c r="B33" s="150" t="s">
        <v>96</v>
      </c>
      <c r="C33" s="151">
        <v>2330673.31</v>
      </c>
      <c r="D33" s="151">
        <v>2330673.31</v>
      </c>
      <c r="E33" s="122"/>
      <c r="F33" s="119"/>
    </row>
    <row r="34" spans="1:6" x14ac:dyDescent="0.2">
      <c r="A34" s="91">
        <v>1246556501</v>
      </c>
      <c r="B34" s="150" t="s">
        <v>97</v>
      </c>
      <c r="C34" s="151">
        <v>524389.11</v>
      </c>
      <c r="D34" s="151">
        <v>524389.11</v>
      </c>
      <c r="E34" s="122"/>
      <c r="F34" s="119"/>
    </row>
    <row r="35" spans="1:6" x14ac:dyDescent="0.2">
      <c r="A35" s="91">
        <v>1246656601</v>
      </c>
      <c r="B35" s="150" t="s">
        <v>98</v>
      </c>
      <c r="C35" s="151">
        <v>892491.19</v>
      </c>
      <c r="D35" s="151">
        <v>892491.19</v>
      </c>
      <c r="E35" s="122"/>
      <c r="F35" s="119"/>
    </row>
    <row r="36" spans="1:6" x14ac:dyDescent="0.2">
      <c r="A36" s="91">
        <v>1246756700</v>
      </c>
      <c r="B36" s="150" t="s">
        <v>99</v>
      </c>
      <c r="C36" s="151">
        <v>80466.16</v>
      </c>
      <c r="D36" s="151">
        <v>80466.16</v>
      </c>
      <c r="E36" s="122"/>
      <c r="F36" s="119"/>
    </row>
    <row r="37" spans="1:6" x14ac:dyDescent="0.2">
      <c r="A37" s="91">
        <v>1246756701</v>
      </c>
      <c r="B37" s="150" t="s">
        <v>99</v>
      </c>
      <c r="C37" s="151">
        <v>121853.4</v>
      </c>
      <c r="D37" s="151">
        <v>121853.4</v>
      </c>
      <c r="E37" s="122"/>
      <c r="F37" s="119"/>
    </row>
    <row r="38" spans="1:6" x14ac:dyDescent="0.2">
      <c r="A38" s="91">
        <v>1246956901</v>
      </c>
      <c r="B38" s="150" t="s">
        <v>100</v>
      </c>
      <c r="C38" s="151">
        <v>150210</v>
      </c>
      <c r="D38" s="151">
        <v>150210</v>
      </c>
      <c r="E38" s="122"/>
      <c r="F38" s="119"/>
    </row>
    <row r="39" spans="1:6" x14ac:dyDescent="0.2">
      <c r="A39" s="91">
        <v>1247151301</v>
      </c>
      <c r="B39" s="150" t="s">
        <v>101</v>
      </c>
      <c r="C39" s="151">
        <v>60493.49</v>
      </c>
      <c r="D39" s="151">
        <v>60493.49</v>
      </c>
      <c r="E39" s="122"/>
      <c r="F39" s="119"/>
    </row>
    <row r="40" spans="1:6" x14ac:dyDescent="0.2">
      <c r="A40" s="123"/>
      <c r="B40" s="123" t="s">
        <v>84</v>
      </c>
      <c r="C40" s="74">
        <f>SUM(C18:C39)</f>
        <v>23255698.949999996</v>
      </c>
      <c r="D40" s="74">
        <f>SUM(D18:D39)</f>
        <v>23348691.509999998</v>
      </c>
      <c r="E40" s="74">
        <f>SUM(E18:E39)</f>
        <v>92992.56</v>
      </c>
      <c r="F40" s="74"/>
    </row>
    <row r="41" spans="1:6" s="4" customFormat="1" x14ac:dyDescent="0.2">
      <c r="A41" s="152"/>
      <c r="B41" s="152"/>
      <c r="C41" s="88"/>
      <c r="D41" s="88"/>
      <c r="E41" s="88"/>
      <c r="F41" s="88"/>
    </row>
    <row r="42" spans="1:6" s="4" customFormat="1" x14ac:dyDescent="0.2">
      <c r="A42" s="152"/>
      <c r="B42" s="152"/>
      <c r="C42" s="88"/>
      <c r="D42" s="88"/>
      <c r="E42" s="88"/>
      <c r="F42" s="88"/>
    </row>
    <row r="43" spans="1:6" s="4" customFormat="1" ht="11.25" customHeight="1" x14ac:dyDescent="0.2">
      <c r="A43" s="43" t="s">
        <v>102</v>
      </c>
      <c r="B43" s="43"/>
      <c r="C43" s="142"/>
      <c r="D43" s="142"/>
      <c r="E43" s="142"/>
      <c r="F43" s="143" t="s">
        <v>78</v>
      </c>
    </row>
    <row r="44" spans="1:6" s="4" customFormat="1" x14ac:dyDescent="0.2">
      <c r="A44" s="128"/>
      <c r="B44" s="128"/>
      <c r="C44" s="77"/>
      <c r="D44" s="41"/>
      <c r="E44" s="41"/>
      <c r="F44" s="42"/>
    </row>
    <row r="45" spans="1:6" s="4" customFormat="1" ht="15" customHeight="1" x14ac:dyDescent="0.2">
      <c r="A45" s="47" t="s">
        <v>36</v>
      </c>
      <c r="B45" s="294" t="s">
        <v>37</v>
      </c>
      <c r="C45" s="147" t="s">
        <v>0</v>
      </c>
      <c r="D45" s="147" t="s">
        <v>1</v>
      </c>
      <c r="E45" s="148" t="s">
        <v>2</v>
      </c>
      <c r="F45" s="149" t="s">
        <v>79</v>
      </c>
    </row>
    <row r="46" spans="1:6" s="4" customFormat="1" x14ac:dyDescent="0.2">
      <c r="A46" s="150">
        <v>1263151101</v>
      </c>
      <c r="B46" s="295" t="s">
        <v>86</v>
      </c>
      <c r="C46" s="184">
        <v>-2858316.54</v>
      </c>
      <c r="D46" s="184">
        <v>-2858316.54</v>
      </c>
      <c r="E46" s="122"/>
      <c r="F46" s="119"/>
    </row>
    <row r="47" spans="1:6" s="4" customFormat="1" x14ac:dyDescent="0.2">
      <c r="A47" s="150">
        <v>1263151301</v>
      </c>
      <c r="B47" s="295" t="s">
        <v>101</v>
      </c>
      <c r="C47" s="184">
        <v>-14485.51</v>
      </c>
      <c r="D47" s="184">
        <v>-14485.51</v>
      </c>
      <c r="E47" s="122"/>
      <c r="F47" s="119"/>
    </row>
    <row r="48" spans="1:6" s="4" customFormat="1" x14ac:dyDescent="0.2">
      <c r="A48" s="150">
        <v>1263151501</v>
      </c>
      <c r="B48" s="295" t="s">
        <v>384</v>
      </c>
      <c r="C48" s="184">
        <v>-10101877.119999999</v>
      </c>
      <c r="D48" s="184">
        <v>-10101877.119999999</v>
      </c>
      <c r="E48" s="122"/>
      <c r="F48" s="119"/>
    </row>
    <row r="49" spans="1:6" s="4" customFormat="1" x14ac:dyDescent="0.2">
      <c r="A49" s="150">
        <v>1263151901</v>
      </c>
      <c r="B49" s="295" t="s">
        <v>89</v>
      </c>
      <c r="C49" s="184">
        <v>-210229.99</v>
      </c>
      <c r="D49" s="184">
        <v>-210229.99</v>
      </c>
      <c r="E49" s="122"/>
      <c r="F49" s="119"/>
    </row>
    <row r="50" spans="1:6" s="4" customFormat="1" x14ac:dyDescent="0.2">
      <c r="A50" s="150">
        <v>1263252101</v>
      </c>
      <c r="B50" s="295" t="s">
        <v>385</v>
      </c>
      <c r="C50" s="184">
        <v>-17128.41</v>
      </c>
      <c r="D50" s="184">
        <v>-17128.41</v>
      </c>
      <c r="E50" s="122"/>
      <c r="F50" s="119"/>
    </row>
    <row r="51" spans="1:6" s="4" customFormat="1" x14ac:dyDescent="0.2">
      <c r="A51" s="150">
        <v>1263252201</v>
      </c>
      <c r="B51" s="295" t="s">
        <v>91</v>
      </c>
      <c r="C51" s="184">
        <v>-650.27</v>
      </c>
      <c r="D51" s="184">
        <v>-650.27</v>
      </c>
      <c r="E51" s="122"/>
      <c r="F51" s="119"/>
    </row>
    <row r="52" spans="1:6" s="4" customFormat="1" x14ac:dyDescent="0.2">
      <c r="A52" s="150">
        <v>1263252901</v>
      </c>
      <c r="B52" s="295" t="s">
        <v>386</v>
      </c>
      <c r="C52" s="184">
        <v>-1290799.48</v>
      </c>
      <c r="D52" s="184">
        <v>-1290799.48</v>
      </c>
      <c r="E52" s="122"/>
      <c r="F52" s="119"/>
    </row>
    <row r="53" spans="1:6" s="4" customFormat="1" x14ac:dyDescent="0.2">
      <c r="A53" s="150">
        <v>1263353101</v>
      </c>
      <c r="B53" s="295" t="s">
        <v>93</v>
      </c>
      <c r="C53" s="184">
        <v>-312468.84000000003</v>
      </c>
      <c r="D53" s="184">
        <v>-312468.84000000003</v>
      </c>
      <c r="E53" s="122"/>
      <c r="F53" s="119"/>
    </row>
    <row r="54" spans="1:6" s="4" customFormat="1" x14ac:dyDescent="0.2">
      <c r="A54" s="150">
        <v>1263353201</v>
      </c>
      <c r="B54" s="295" t="s">
        <v>94</v>
      </c>
      <c r="C54" s="184">
        <v>-32099.24</v>
      </c>
      <c r="D54" s="184">
        <v>-32099.24</v>
      </c>
      <c r="E54" s="122"/>
      <c r="F54" s="119"/>
    </row>
    <row r="55" spans="1:6" s="4" customFormat="1" x14ac:dyDescent="0.2">
      <c r="A55" s="150">
        <v>1263454101</v>
      </c>
      <c r="B55" s="295" t="s">
        <v>95</v>
      </c>
      <c r="C55" s="184">
        <v>-1623334.67</v>
      </c>
      <c r="D55" s="184">
        <v>-1623334.67</v>
      </c>
      <c r="E55" s="122"/>
      <c r="F55" s="119"/>
    </row>
    <row r="56" spans="1:6" s="4" customFormat="1" x14ac:dyDescent="0.2">
      <c r="A56" s="150">
        <v>1263656201</v>
      </c>
      <c r="B56" s="295" t="s">
        <v>96</v>
      </c>
      <c r="C56" s="184">
        <v>-2336262.27</v>
      </c>
      <c r="D56" s="184">
        <v>-2336262.27</v>
      </c>
      <c r="E56" s="122"/>
      <c r="F56" s="119"/>
    </row>
    <row r="57" spans="1:6" s="4" customFormat="1" x14ac:dyDescent="0.2">
      <c r="A57" s="150">
        <v>1263656501</v>
      </c>
      <c r="B57" s="295" t="s">
        <v>97</v>
      </c>
      <c r="C57" s="184">
        <v>-230654.46</v>
      </c>
      <c r="D57" s="184">
        <v>-230654.46</v>
      </c>
      <c r="E57" s="122"/>
      <c r="F57" s="119"/>
    </row>
    <row r="58" spans="1:6" s="4" customFormat="1" x14ac:dyDescent="0.2">
      <c r="A58" s="150">
        <v>1263656601</v>
      </c>
      <c r="B58" s="295" t="s">
        <v>98</v>
      </c>
      <c r="C58" s="184">
        <v>-641245.18999999994</v>
      </c>
      <c r="D58" s="184">
        <v>-641245.18999999994</v>
      </c>
      <c r="E58" s="122"/>
      <c r="F58" s="119"/>
    </row>
    <row r="59" spans="1:6" s="4" customFormat="1" x14ac:dyDescent="0.2">
      <c r="A59" s="150">
        <v>1263656701</v>
      </c>
      <c r="B59" s="295" t="s">
        <v>99</v>
      </c>
      <c r="C59" s="184">
        <v>-95400.51</v>
      </c>
      <c r="D59" s="184">
        <v>-95400.51</v>
      </c>
      <c r="E59" s="122"/>
      <c r="F59" s="119"/>
    </row>
    <row r="60" spans="1:6" s="4" customFormat="1" x14ac:dyDescent="0.2">
      <c r="A60" s="150">
        <v>1263656901</v>
      </c>
      <c r="B60" s="295" t="s">
        <v>100</v>
      </c>
      <c r="C60" s="184">
        <v>-105536.97</v>
      </c>
      <c r="D60" s="184">
        <v>-105536.97</v>
      </c>
      <c r="E60" s="122"/>
      <c r="F60" s="119"/>
    </row>
    <row r="61" spans="1:6" s="4" customFormat="1" x14ac:dyDescent="0.2">
      <c r="A61" s="123"/>
      <c r="B61" s="123" t="s">
        <v>84</v>
      </c>
      <c r="C61" s="74">
        <f>SUM(C46:C60)</f>
        <v>-19870489.470000003</v>
      </c>
      <c r="D61" s="74">
        <f>SUM(D46:D60)</f>
        <v>-19870489.470000003</v>
      </c>
      <c r="E61" s="74">
        <f>SUM(E46:E60)</f>
        <v>0</v>
      </c>
      <c r="F61" s="74"/>
    </row>
    <row r="62" spans="1:6" s="4" customFormat="1" x14ac:dyDescent="0.2">
      <c r="A62" s="153"/>
      <c r="B62" s="153"/>
      <c r="C62" s="154"/>
      <c r="D62" s="154"/>
      <c r="E62" s="154"/>
      <c r="F62" s="88"/>
    </row>
    <row r="63" spans="1:6" ht="12.75" x14ac:dyDescent="0.2">
      <c r="A63" s="344" t="s">
        <v>418</v>
      </c>
      <c r="B63" s="345"/>
      <c r="C63" s="345"/>
      <c r="D63" s="346"/>
      <c r="E63" s="347"/>
    </row>
    <row r="66" spans="2:4" x14ac:dyDescent="0.2">
      <c r="B66" s="58" t="s">
        <v>383</v>
      </c>
      <c r="C66" s="309" t="s">
        <v>4</v>
      </c>
      <c r="D66" s="309"/>
    </row>
    <row r="67" spans="2:4" x14ac:dyDescent="0.2">
      <c r="B67" s="59" t="s">
        <v>5</v>
      </c>
      <c r="C67" s="310" t="s">
        <v>6</v>
      </c>
      <c r="D67" s="310"/>
    </row>
  </sheetData>
  <mergeCells count="2">
    <mergeCell ref="C66:D66"/>
    <mergeCell ref="C67:D67"/>
  </mergeCells>
  <phoneticPr fontId="4" type="noConversion"/>
  <dataValidations count="6">
    <dataValidation allowBlank="1" showInputMessage="1" showErrorMessage="1" prompt="Criterio para la aplicación de depreciación: anual, mensual, trimestral, etc." sqref="F45 F17 F7"/>
    <dataValidation allowBlank="1" showInputMessage="1" showErrorMessage="1" prompt="Diferencia entre el saldo final y el inicial presentados." sqref="E45 E17 E7"/>
    <dataValidation allowBlank="1" showInputMessage="1" showErrorMessage="1" prompt="Saldo al 31 de diciembre del año anterior a la cuenta pública que se presenta." sqref="C45 C17 C7"/>
    <dataValidation allowBlank="1" showInputMessage="1" showErrorMessage="1" prompt="Corresponde al número de la cuenta de acuerdo al Plan de Cuentas emitido por el CONAC (DOF 22/11/2010)." sqref="A45 A17 A7"/>
    <dataValidation allowBlank="1" showInputMessage="1" showErrorMessage="1" prompt="Corresponde al nombre o descripción de la cuenta de acuerdo al Plan de Cuentas emitido por el CONAC." sqref="B45 B17 B7"/>
    <dataValidation allowBlank="1" showInputMessage="1" showErrorMessage="1" prompt="Importe final del periodo que corresponde la cuenta pública presentada (mensual:  enero, febrero, marzo, etc.; trimestral: 1er, 2do, 3ro. o 4to.)." sqref="D45 D17 D7"/>
  </dataValidations>
  <pageMargins left="0.39370078740157483" right="0.43307086614173229" top="0.74803149606299213" bottom="0.74803149606299213" header="0.31496062992125984" footer="0.31496062992125984"/>
  <pageSetup scale="65" orientation="landscape" r:id="rId1"/>
  <headerFooter>
    <oddHeader>&amp;RINSTITUTO TECNOLOGICO SUPERIOR DEL SUR DE GUANAJUATO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zoomScaleSheetLayoutView="100" workbookViewId="0"/>
  </sheetViews>
  <sheetFormatPr baseColWidth="10" defaultRowHeight="12" x14ac:dyDescent="0.2"/>
  <cols>
    <col min="1" max="1" width="19.140625" style="42" customWidth="1"/>
    <col min="2" max="2" width="50.7109375" style="42" customWidth="1"/>
    <col min="3" max="3" width="14.85546875" style="41" bestFit="1" customWidth="1"/>
    <col min="4" max="4" width="17.42578125" style="41" customWidth="1"/>
    <col min="5" max="5" width="17.5703125" style="41" customWidth="1"/>
    <col min="6" max="6" width="17.5703125" style="42" bestFit="1" customWidth="1"/>
    <col min="7" max="7" width="11.42578125" style="42"/>
    <col min="8" max="16384" width="11.42578125" style="3"/>
  </cols>
  <sheetData>
    <row r="1" spans="1:7" ht="11.25" customHeight="1" x14ac:dyDescent="0.2">
      <c r="A1" s="38" t="s">
        <v>31</v>
      </c>
      <c r="B1" s="38"/>
      <c r="C1" s="39"/>
      <c r="D1" s="39"/>
      <c r="E1" s="39"/>
      <c r="F1" s="40" t="s">
        <v>32</v>
      </c>
    </row>
    <row r="2" spans="1:7" ht="11.25" customHeight="1" x14ac:dyDescent="0.2">
      <c r="A2" s="38" t="s">
        <v>33</v>
      </c>
      <c r="B2" s="38"/>
      <c r="C2" s="39"/>
      <c r="D2" s="39"/>
      <c r="E2" s="39"/>
    </row>
    <row r="3" spans="1:7" ht="11.25" customHeight="1" x14ac:dyDescent="0.2">
      <c r="B3" s="112" t="s">
        <v>57</v>
      </c>
    </row>
    <row r="4" spans="1:7" x14ac:dyDescent="0.2">
      <c r="F4" s="44" t="s">
        <v>106</v>
      </c>
    </row>
    <row r="5" spans="1:7" ht="11.25" customHeight="1" x14ac:dyDescent="0.2">
      <c r="A5" s="155" t="s">
        <v>107</v>
      </c>
      <c r="B5" s="155"/>
      <c r="C5" s="156"/>
      <c r="D5" s="156"/>
      <c r="E5" s="156"/>
    </row>
    <row r="6" spans="1:7" s="4" customFormat="1" x14ac:dyDescent="0.2">
      <c r="A6" s="157"/>
      <c r="B6" s="157"/>
      <c r="C6" s="156"/>
      <c r="D6" s="156"/>
      <c r="E6" s="156"/>
      <c r="F6" s="60"/>
      <c r="G6" s="60"/>
    </row>
    <row r="7" spans="1:7" ht="15" customHeight="1" x14ac:dyDescent="0.2">
      <c r="A7" s="47" t="s">
        <v>36</v>
      </c>
      <c r="B7" s="48" t="s">
        <v>37</v>
      </c>
      <c r="C7" s="148" t="s">
        <v>0</v>
      </c>
      <c r="D7" s="148" t="s">
        <v>1</v>
      </c>
      <c r="E7" s="148" t="s">
        <v>2</v>
      </c>
      <c r="F7" s="149" t="s">
        <v>79</v>
      </c>
    </row>
    <row r="8" spans="1:7" x14ac:dyDescent="0.2">
      <c r="A8" s="139"/>
      <c r="B8" s="139"/>
      <c r="C8" s="51"/>
      <c r="D8" s="158"/>
      <c r="E8" s="158"/>
      <c r="F8" s="159"/>
    </row>
    <row r="9" spans="1:7" x14ac:dyDescent="0.2">
      <c r="A9" s="139"/>
      <c r="B9" s="139"/>
      <c r="C9" s="51"/>
      <c r="D9" s="158"/>
      <c r="E9" s="158"/>
      <c r="F9" s="159"/>
    </row>
    <row r="10" spans="1:7" x14ac:dyDescent="0.2">
      <c r="A10" s="139"/>
      <c r="B10" s="139"/>
      <c r="C10" s="51"/>
      <c r="D10" s="158"/>
      <c r="E10" s="158"/>
      <c r="F10" s="159"/>
    </row>
    <row r="11" spans="1:7" x14ac:dyDescent="0.2">
      <c r="A11" s="139"/>
      <c r="B11" s="139"/>
      <c r="C11" s="51"/>
      <c r="D11" s="158"/>
      <c r="E11" s="158"/>
      <c r="F11" s="159"/>
    </row>
    <row r="12" spans="1:7" x14ac:dyDescent="0.2">
      <c r="A12" s="139"/>
      <c r="B12" s="139"/>
      <c r="C12" s="51"/>
      <c r="D12" s="158"/>
      <c r="E12" s="158"/>
      <c r="F12" s="159"/>
    </row>
    <row r="13" spans="1:7" x14ac:dyDescent="0.2">
      <c r="A13" s="123"/>
      <c r="B13" s="123" t="s">
        <v>84</v>
      </c>
      <c r="C13" s="74">
        <f>SUM(C8:C12)</f>
        <v>0</v>
      </c>
      <c r="D13" s="74">
        <f>SUM(D8:D12)</f>
        <v>0</v>
      </c>
      <c r="E13" s="74">
        <f>SUM(E8:E12)</f>
        <v>0</v>
      </c>
      <c r="F13" s="123"/>
    </row>
    <row r="14" spans="1:7" x14ac:dyDescent="0.2">
      <c r="A14" s="53"/>
      <c r="B14" s="53"/>
      <c r="C14" s="89"/>
      <c r="D14" s="89"/>
      <c r="E14" s="89"/>
      <c r="F14" s="53"/>
    </row>
    <row r="15" spans="1:7" x14ac:dyDescent="0.2">
      <c r="A15" s="53"/>
      <c r="B15" s="53"/>
      <c r="C15" s="89"/>
      <c r="D15" s="89"/>
      <c r="E15" s="89"/>
      <c r="F15" s="53"/>
    </row>
    <row r="16" spans="1:7" ht="11.25" customHeight="1" x14ac:dyDescent="0.2">
      <c r="A16" s="307" t="s">
        <v>108</v>
      </c>
      <c r="B16" s="160"/>
      <c r="C16" s="156"/>
      <c r="D16" s="156"/>
      <c r="E16" s="156"/>
      <c r="F16" s="44" t="s">
        <v>106</v>
      </c>
    </row>
    <row r="17" spans="1:6" x14ac:dyDescent="0.2">
      <c r="A17" s="161"/>
      <c r="B17" s="161"/>
      <c r="C17" s="162"/>
      <c r="D17" s="162"/>
      <c r="E17" s="162"/>
    </row>
    <row r="18" spans="1:6" ht="15" customHeight="1" x14ac:dyDescent="0.2">
      <c r="A18" s="47" t="s">
        <v>36</v>
      </c>
      <c r="B18" s="48" t="s">
        <v>37</v>
      </c>
      <c r="C18" s="148" t="s">
        <v>0</v>
      </c>
      <c r="D18" s="148" t="s">
        <v>1</v>
      </c>
      <c r="E18" s="148" t="s">
        <v>2</v>
      </c>
      <c r="F18" s="149" t="s">
        <v>79</v>
      </c>
    </row>
    <row r="19" spans="1:6" x14ac:dyDescent="0.2">
      <c r="A19" s="68"/>
      <c r="B19" s="139"/>
      <c r="C19" s="51"/>
      <c r="D19" s="51"/>
      <c r="E19" s="51"/>
      <c r="F19" s="159"/>
    </row>
    <row r="20" spans="1:6" x14ac:dyDescent="0.2">
      <c r="A20" s="123"/>
      <c r="B20" s="123" t="s">
        <v>84</v>
      </c>
      <c r="C20" s="74">
        <f>SUM(C19:C19)</f>
        <v>0</v>
      </c>
      <c r="D20" s="74">
        <f>SUM(D19:D19)</f>
        <v>0</v>
      </c>
      <c r="E20" s="74">
        <f>SUM(E19:E19)</f>
        <v>0</v>
      </c>
      <c r="F20" s="123"/>
    </row>
    <row r="21" spans="1:6" x14ac:dyDescent="0.2">
      <c r="A21" s="53"/>
      <c r="B21" s="53"/>
      <c r="C21" s="89"/>
      <c r="D21" s="89"/>
      <c r="E21" s="89"/>
      <c r="F21" s="53"/>
    </row>
    <row r="22" spans="1:6" x14ac:dyDescent="0.2">
      <c r="A22" s="53"/>
      <c r="B22" s="53"/>
      <c r="C22" s="89"/>
      <c r="D22" s="89"/>
      <c r="E22" s="89"/>
      <c r="F22" s="53"/>
    </row>
    <row r="23" spans="1:6" ht="11.25" customHeight="1" x14ac:dyDescent="0.2">
      <c r="A23" s="160" t="s">
        <v>109</v>
      </c>
      <c r="B23" s="308"/>
      <c r="C23" s="163"/>
      <c r="D23" s="163"/>
      <c r="E23" s="142"/>
      <c r="F23" s="143" t="s">
        <v>110</v>
      </c>
    </row>
    <row r="24" spans="1:6" x14ac:dyDescent="0.2">
      <c r="A24" s="128"/>
      <c r="B24" s="128"/>
      <c r="C24" s="77"/>
    </row>
    <row r="25" spans="1:6" ht="15" customHeight="1" x14ac:dyDescent="0.2">
      <c r="A25" s="47" t="s">
        <v>36</v>
      </c>
      <c r="B25" s="48" t="s">
        <v>37</v>
      </c>
      <c r="C25" s="148" t="s">
        <v>0</v>
      </c>
      <c r="D25" s="148" t="s">
        <v>1</v>
      </c>
      <c r="E25" s="148" t="s">
        <v>2</v>
      </c>
      <c r="F25" s="149" t="s">
        <v>79</v>
      </c>
    </row>
    <row r="26" spans="1:6" x14ac:dyDescent="0.2">
      <c r="A26" s="139"/>
      <c r="B26" s="139"/>
      <c r="C26" s="51"/>
      <c r="D26" s="158"/>
      <c r="E26" s="158"/>
      <c r="F26" s="159"/>
    </row>
    <row r="27" spans="1:6" x14ac:dyDescent="0.2">
      <c r="A27" s="139"/>
      <c r="B27" s="139"/>
      <c r="C27" s="51"/>
      <c r="D27" s="158"/>
      <c r="E27" s="158"/>
      <c r="F27" s="159"/>
    </row>
    <row r="28" spans="1:6" x14ac:dyDescent="0.2">
      <c r="A28" s="139"/>
      <c r="B28" s="139"/>
      <c r="C28" s="51"/>
      <c r="D28" s="158"/>
      <c r="E28" s="158"/>
      <c r="F28" s="159"/>
    </row>
    <row r="29" spans="1:6" x14ac:dyDescent="0.2">
      <c r="A29" s="139"/>
      <c r="B29" s="139"/>
      <c r="C29" s="51"/>
      <c r="D29" s="158"/>
      <c r="E29" s="158"/>
      <c r="F29" s="159"/>
    </row>
    <row r="30" spans="1:6" x14ac:dyDescent="0.2">
      <c r="A30" s="139"/>
      <c r="B30" s="139"/>
      <c r="C30" s="51"/>
      <c r="D30" s="158"/>
      <c r="E30" s="158"/>
      <c r="F30" s="159"/>
    </row>
    <row r="31" spans="1:6" x14ac:dyDescent="0.2">
      <c r="A31" s="139"/>
      <c r="B31" s="139"/>
      <c r="C31" s="51"/>
      <c r="D31" s="158"/>
      <c r="E31" s="158"/>
      <c r="F31" s="159"/>
    </row>
    <row r="32" spans="1:6" x14ac:dyDescent="0.2">
      <c r="A32" s="164"/>
      <c r="B32" s="164" t="s">
        <v>84</v>
      </c>
      <c r="C32" s="165">
        <f>SUM(C26:C26)</f>
        <v>0</v>
      </c>
      <c r="D32" s="165">
        <f>SUM(D26:D26)</f>
        <v>0</v>
      </c>
      <c r="E32" s="165">
        <f>SUM(E26:E26)</f>
        <v>0</v>
      </c>
      <c r="F32" s="165"/>
    </row>
    <row r="33" spans="1:6" x14ac:dyDescent="0.2">
      <c r="A33" s="166"/>
      <c r="B33" s="167"/>
      <c r="C33" s="168"/>
      <c r="D33" s="168"/>
      <c r="E33" s="168"/>
      <c r="F33" s="167"/>
    </row>
    <row r="34" spans="1:6" ht="12.75" x14ac:dyDescent="0.2">
      <c r="A34" s="344" t="s">
        <v>418</v>
      </c>
      <c r="B34" s="345"/>
      <c r="C34" s="345"/>
      <c r="D34" s="346"/>
      <c r="E34" s="347"/>
    </row>
  </sheetData>
  <phoneticPr fontId="4" type="noConversion"/>
  <dataValidations count="6">
    <dataValidation allowBlank="1" showInputMessage="1" showErrorMessage="1" prompt="Corresponde al nombre o descripción de la cuenta de acuerdo al Plan de Cuentas emitido por el CONAC." sqref="B7 B25 B18"/>
    <dataValidation allowBlank="1" showInputMessage="1" showErrorMessage="1" prompt="Corresponde al número de la cuenta de acuerdo al Plan de Cuentas emitido por el CONAC (DOF 22/11/2010)." sqref="A7 A25 A18"/>
    <dataValidation allowBlank="1" showInputMessage="1" showErrorMessage="1" prompt="Saldo al 31 de diciembre del año anterior a la cuenta pública que se presenta." sqref="C7 C25 C18"/>
    <dataValidation allowBlank="1" showInputMessage="1" showErrorMessage="1" prompt="Diferencia entre el saldo final y el inicial presentados." sqref="E7 E25 E18"/>
    <dataValidation allowBlank="1" showInputMessage="1" showErrorMessage="1" prompt="Importe final del periodo que corresponde la cuenta pública presentada (mensual:  enero, febrero, marzo, etc.; trimestral: 1er, 2do, 3ro. o 4to.)." sqref="D7 D25 D18"/>
    <dataValidation allowBlank="1" showInputMessage="1" showErrorMessage="1" prompt="Indicar el medio como se está amortizando el intangible, por tiempo, por uso." sqref="F7 F25 F18"/>
  </dataValidations>
  <pageMargins left="0.70866141732283472" right="0.70866141732283472" top="0.74803149606299213" bottom="0.74803149606299213" header="0.31496062992125984" footer="0.31496062992125984"/>
  <pageSetup scale="88" orientation="landscape" r:id="rId1"/>
  <headerFooter alignWithMargins="0">
    <oddHeader>&amp;RINSTITUTO TECNOLOGICO SUPERIOR DEL SUR DE GUANAJUATO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"/>
  <sheetViews>
    <sheetView zoomScaleSheetLayoutView="100" workbookViewId="0"/>
  </sheetViews>
  <sheetFormatPr baseColWidth="10" defaultRowHeight="12" x14ac:dyDescent="0.2"/>
  <cols>
    <col min="1" max="2" width="11.42578125" style="169"/>
    <col min="3" max="3" width="9.42578125" style="169" customWidth="1"/>
    <col min="4" max="4" width="11.42578125" style="169"/>
    <col min="5" max="5" width="9" style="169" customWidth="1"/>
    <col min="6" max="6" width="8.85546875" style="169" customWidth="1"/>
    <col min="7" max="9" width="11.42578125" style="169"/>
    <col min="10" max="16384" width="11.42578125" style="10"/>
  </cols>
  <sheetData>
    <row r="1" spans="1:17" x14ac:dyDescent="0.2">
      <c r="A1" s="38" t="s">
        <v>31</v>
      </c>
      <c r="B1" s="38"/>
      <c r="C1" s="38"/>
      <c r="D1" s="38"/>
      <c r="E1" s="38"/>
      <c r="F1" s="38"/>
      <c r="G1" s="38"/>
      <c r="H1" s="40" t="s">
        <v>32</v>
      </c>
    </row>
    <row r="2" spans="1:17" x14ac:dyDescent="0.2">
      <c r="A2" s="38" t="s">
        <v>33</v>
      </c>
      <c r="B2" s="38"/>
      <c r="C2" s="38"/>
      <c r="D2" s="38"/>
      <c r="E2" s="38"/>
      <c r="F2" s="38"/>
      <c r="G2" s="38"/>
      <c r="H2" s="42"/>
    </row>
    <row r="3" spans="1:17" x14ac:dyDescent="0.2">
      <c r="A3" s="38"/>
      <c r="B3" s="38"/>
      <c r="C3" s="38"/>
      <c r="D3" s="112" t="s">
        <v>57</v>
      </c>
      <c r="E3" s="38"/>
      <c r="F3" s="38"/>
      <c r="G3" s="38"/>
      <c r="H3" s="42"/>
    </row>
    <row r="4" spans="1:17" x14ac:dyDescent="0.2">
      <c r="A4" s="42"/>
      <c r="B4" s="42"/>
      <c r="C4" s="42"/>
      <c r="D4" s="42"/>
      <c r="E4" s="42"/>
      <c r="F4" s="42"/>
      <c r="G4" s="313" t="s">
        <v>111</v>
      </c>
      <c r="H4" s="313"/>
    </row>
    <row r="5" spans="1:17" ht="11.25" customHeight="1" x14ac:dyDescent="0.2">
      <c r="A5" s="170" t="s">
        <v>112</v>
      </c>
      <c r="B5" s="171"/>
      <c r="C5" s="171"/>
      <c r="D5" s="171"/>
      <c r="E5" s="157"/>
      <c r="F5" s="157"/>
      <c r="G5" s="157"/>
      <c r="H5" s="42"/>
    </row>
    <row r="6" spans="1:17" x14ac:dyDescent="0.2">
      <c r="J6" s="314"/>
      <c r="K6" s="314"/>
      <c r="L6" s="314"/>
      <c r="M6" s="314"/>
      <c r="N6" s="314"/>
      <c r="O6" s="314"/>
      <c r="P6" s="314"/>
      <c r="Q6" s="314"/>
    </row>
    <row r="7" spans="1:17" x14ac:dyDescent="0.2">
      <c r="A7" s="38" t="s">
        <v>113</v>
      </c>
    </row>
    <row r="8" spans="1:17" ht="52.5" customHeight="1" x14ac:dyDescent="0.2">
      <c r="A8" s="315" t="s">
        <v>114</v>
      </c>
      <c r="B8" s="315"/>
      <c r="C8" s="315"/>
      <c r="D8" s="315"/>
      <c r="E8" s="315"/>
      <c r="F8" s="315"/>
      <c r="G8" s="315"/>
      <c r="H8" s="315"/>
    </row>
    <row r="10" spans="1:17" ht="12.75" x14ac:dyDescent="0.2">
      <c r="A10" s="344" t="s">
        <v>418</v>
      </c>
      <c r="B10" s="345"/>
      <c r="C10" s="345"/>
      <c r="D10" s="346"/>
      <c r="E10" s="347"/>
    </row>
  </sheetData>
  <mergeCells count="3">
    <mergeCell ref="G4:H4"/>
    <mergeCell ref="J6:Q6"/>
    <mergeCell ref="A8:H8"/>
  </mergeCells>
  <phoneticPr fontId="4" type="noConversion"/>
  <pageMargins left="0.70866141732283472" right="0.70866141732283472" top="0.74803149606299213" bottom="0.74803149606299213" header="0.31496062992125984" footer="0.31496062992125984"/>
  <pageSetup scale="65" orientation="landscape" r:id="rId1"/>
  <headerFooter alignWithMargins="0">
    <oddHeader>&amp;RINSTITUTO TECNOLOGICO SUPERIOR DEL SUR DE GUANAJUATO</oddHeader>
  </headerFooter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24</vt:i4>
      </vt:variant>
    </vt:vector>
  </HeadingPairs>
  <TitlesOfParts>
    <vt:vector size="46" baseType="lpstr">
      <vt:lpstr>ESF-01</vt:lpstr>
      <vt:lpstr>ESF-02 </vt:lpstr>
      <vt:lpstr>ESF-03</vt:lpstr>
      <vt:lpstr>ESF-05</vt:lpstr>
      <vt:lpstr>ESF-06 </vt:lpstr>
      <vt:lpstr>ESF-07</vt:lpstr>
      <vt:lpstr>ESF-08</vt:lpstr>
      <vt:lpstr>ESF-09</vt:lpstr>
      <vt:lpstr>ESF-10</vt:lpstr>
      <vt:lpstr>ESF-11</vt:lpstr>
      <vt:lpstr>ESF-12 </vt:lpstr>
      <vt:lpstr>ESF-13</vt:lpstr>
      <vt:lpstr>ESF-14</vt:lpstr>
      <vt:lpstr>ESF-15</vt:lpstr>
      <vt:lpstr>ERA-01</vt:lpstr>
      <vt:lpstr>ERA-02</vt:lpstr>
      <vt:lpstr>ERA-03 </vt:lpstr>
      <vt:lpstr>VHP-01</vt:lpstr>
      <vt:lpstr>VHP-02</vt:lpstr>
      <vt:lpstr>EFE-01  </vt:lpstr>
      <vt:lpstr>EFE-02</vt:lpstr>
      <vt:lpstr>Memoria</vt:lpstr>
      <vt:lpstr>'EFE-01  '!Área_de_impresión</vt:lpstr>
      <vt:lpstr>'EFE-02'!Área_de_impresión</vt:lpstr>
      <vt:lpstr>'ERA-01'!Área_de_impresión</vt:lpstr>
      <vt:lpstr>'ERA-02'!Área_de_impresión</vt:lpstr>
      <vt:lpstr>'ERA-03 '!Área_de_impresión</vt:lpstr>
      <vt:lpstr>'ESF-01'!Área_de_impresión</vt:lpstr>
      <vt:lpstr>'ESF-02 '!Área_de_impresión</vt:lpstr>
      <vt:lpstr>'ESF-03'!Área_de_impresión</vt:lpstr>
      <vt:lpstr>'ESF-06 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 '!Área_de_impresión</vt:lpstr>
      <vt:lpstr>'ESF-13'!Área_de_impresión</vt:lpstr>
      <vt:lpstr>'ESF-14'!Área_de_impresión</vt:lpstr>
      <vt:lpstr>'ESF-15'!Área_de_impresión</vt:lpstr>
      <vt:lpstr>Memoria!Área_de_impresión</vt:lpstr>
      <vt:lpstr>'VHP-01'!Área_de_impresión</vt:lpstr>
      <vt:lpstr>'VHP-02'!Área_de_impresión</vt:lpstr>
      <vt:lpstr>'EFE-01  '!Títulos_a_imprimir</vt:lpstr>
      <vt:lpstr>'ERA-01'!Títulos_a_imprimir</vt:lpstr>
      <vt:lpstr>'ERA-03 '!Títulos_a_imprimir</vt:lpstr>
    </vt:vector>
  </TitlesOfParts>
  <Company>ITSUR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auxAdmon</cp:lastModifiedBy>
  <cp:lastPrinted>2017-07-21T22:40:51Z</cp:lastPrinted>
  <dcterms:created xsi:type="dcterms:W3CDTF">2012-05-16T20:48:22Z</dcterms:created>
  <dcterms:modified xsi:type="dcterms:W3CDTF">2017-07-21T22:41:13Z</dcterms:modified>
</cp:coreProperties>
</file>